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4915" windowHeight="12465" activeTab="0"/>
  </bookViews>
  <sheets>
    <sheet name="Tavola 1.4" sheetId="1" r:id="rId1"/>
  </sheets>
  <definedNames/>
  <calcPr fullCalcOnLoad="1"/>
</workbook>
</file>

<file path=xl/sharedStrings.xml><?xml version="1.0" encoding="utf-8"?>
<sst xmlns="http://schemas.openxmlformats.org/spreadsheetml/2006/main" count="164" uniqueCount="41">
  <si>
    <t xml:space="preserve">                    </t>
  </si>
  <si>
    <t xml:space="preserve">    Piemonte</t>
  </si>
  <si>
    <t xml:space="preserve">    Valle d'Aosta / Vallée d'Aoste</t>
  </si>
  <si>
    <t xml:space="preserve">    Liguria</t>
  </si>
  <si>
    <t xml:space="preserve">    Lombardia</t>
  </si>
  <si>
    <t xml:space="preserve">    Trentino Alto Adige / Südtirol</t>
  </si>
  <si>
    <t xml:space="preserve">    Provincia Autonoma Bolzano / Bozen</t>
  </si>
  <si>
    <t xml:space="preserve">    Provincia Autonoma Trento</t>
  </si>
  <si>
    <t xml:space="preserve">    Veneto</t>
  </si>
  <si>
    <t xml:space="preserve">    Friuli-Venezia Giulia</t>
  </si>
  <si>
    <t xml:space="preserve">    Emilia-Romagna</t>
  </si>
  <si>
    <t xml:space="preserve">    Toscana</t>
  </si>
  <si>
    <t xml:space="preserve">    Umbria</t>
  </si>
  <si>
    <t xml:space="preserve">    Marche</t>
  </si>
  <si>
    <t xml:space="preserve">    Lazio</t>
  </si>
  <si>
    <t xml:space="preserve">    Abruzzo</t>
  </si>
  <si>
    <t xml:space="preserve">    Molise</t>
  </si>
  <si>
    <t xml:space="preserve">    Campania</t>
  </si>
  <si>
    <t xml:space="preserve">    Puglia</t>
  </si>
  <si>
    <t xml:space="preserve">    Basilicata</t>
  </si>
  <si>
    <t xml:space="preserve">    Calabria</t>
  </si>
  <si>
    <t xml:space="preserve">    Sicilia</t>
  </si>
  <si>
    <t xml:space="preserve">    Sardegna</t>
  </si>
  <si>
    <t xml:space="preserve">   REGIONI (a)</t>
  </si>
  <si>
    <t xml:space="preserve">    Nord-ovest</t>
  </si>
  <si>
    <t xml:space="preserve">    Nord-est</t>
  </si>
  <si>
    <t xml:space="preserve">    Centro</t>
  </si>
  <si>
    <t xml:space="preserve">    Sud</t>
  </si>
  <si>
    <t xml:space="preserve">    Isole</t>
  </si>
  <si>
    <t xml:space="preserve">   Italia</t>
  </si>
  <si>
    <t>Presso lo Stato Civile (art. 12)</t>
  </si>
  <si>
    <t>TOTALE SEPARAZIONI</t>
  </si>
  <si>
    <t>Consensuali</t>
  </si>
  <si>
    <t>Giudiziali</t>
  </si>
  <si>
    <t>Negoziazioni assistite da avvocati (art. 6)</t>
  </si>
  <si>
    <t xml:space="preserve">Accordi consensuali extragiudiziali </t>
  </si>
  <si>
    <t>Provvedimenti presso i Tribunali</t>
  </si>
  <si>
    <t xml:space="preserve">Totale </t>
  </si>
  <si>
    <t>(a) Regioni nelle quali i tribunali hanno emesso il provvedimento di separazione  o gli Uffici di Stato Civile dei comuni hanno registrato gli accordi di separazione extragiudiziale.</t>
  </si>
  <si>
    <t xml:space="preserve">Tavola 1.4 - Separazioni personali dei coniugi per tipologia, modalità di esaurimento e regione - Anni 2015-2022
</t>
  </si>
  <si>
    <t xml:space="preserve">Tavola 1.4 - Separazioni personali dei coniugi per tipologia, modalità di esaurimento e regione - Anni 2015-2022 (segue)
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</si>
</sst>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_-;\-* #,##0_-;_-* &quot;-&quot;??_-;_-@_-"/>
    <numFmt numFmtId="171" formatCode="_-* #,##0.0_-;\-* #,##0.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170" fontId="3" fillId="0" borderId="0" xfId="43" applyNumberFormat="1" applyFont="1" applyAlignment="1">
      <alignment/>
    </xf>
    <xf numFmtId="170" fontId="4" fillId="0" borderId="0" xfId="43" applyNumberFormat="1" applyFont="1" applyAlignment="1">
      <alignment/>
    </xf>
    <xf numFmtId="170" fontId="3" fillId="0" borderId="0" xfId="0" applyNumberFormat="1" applyFont="1" applyAlignment="1">
      <alignment/>
    </xf>
    <xf numFmtId="170" fontId="39" fillId="0" borderId="0" xfId="43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70" fontId="3" fillId="0" borderId="1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0" fontId="4" fillId="0" borderId="0" xfId="43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0"/>
  <sheetViews>
    <sheetView tabSelected="1" zoomScalePageLayoutView="0" workbookViewId="0" topLeftCell="A1">
      <selection activeCell="AC83" sqref="AC83"/>
    </sheetView>
  </sheetViews>
  <sheetFormatPr defaultColWidth="9.140625" defaultRowHeight="15"/>
  <cols>
    <col min="1" max="1" width="25.28125" style="1" customWidth="1"/>
    <col min="2" max="2" width="7.57421875" style="1" customWidth="1"/>
    <col min="3" max="3" width="6.8515625" style="1" customWidth="1"/>
    <col min="4" max="4" width="6.7109375" style="1" customWidth="1"/>
    <col min="5" max="5" width="0.9921875" style="1" customWidth="1"/>
    <col min="6" max="6" width="7.57421875" style="1" customWidth="1"/>
    <col min="7" max="7" width="6.57421875" style="1" customWidth="1"/>
    <col min="8" max="9" width="7.140625" style="1" customWidth="1"/>
    <col min="10" max="10" width="0.9921875" style="1" customWidth="1"/>
    <col min="11" max="11" width="7.57421875" style="1" customWidth="1"/>
    <col min="12" max="13" width="7.28125" style="1" customWidth="1"/>
    <col min="14" max="14" width="1.1484375" style="1" customWidth="1"/>
    <col min="15" max="15" width="8.140625" style="1" customWidth="1"/>
    <col min="16" max="16" width="6.7109375" style="1" customWidth="1"/>
    <col min="17" max="18" width="7.140625" style="1" customWidth="1"/>
    <col min="19" max="19" width="1.28515625" style="1" customWidth="1"/>
    <col min="20" max="20" width="7.7109375" style="1" customWidth="1"/>
    <col min="21" max="22" width="7.28125" style="1" customWidth="1"/>
    <col min="23" max="23" width="1.28515625" style="1" customWidth="1"/>
    <col min="24" max="24" width="7.8515625" style="1" customWidth="1"/>
    <col min="25" max="25" width="6.421875" style="1" customWidth="1"/>
    <col min="26" max="26" width="7.7109375" style="1" customWidth="1"/>
    <col min="27" max="27" width="6.8515625" style="1" customWidth="1"/>
    <col min="28" max="16384" width="9.140625" style="1" customWidth="1"/>
  </cols>
  <sheetData>
    <row r="1" ht="12">
      <c r="A1" s="23" t="s">
        <v>39</v>
      </c>
    </row>
    <row r="2" spans="1:27" ht="9">
      <c r="A2" s="18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9">
      <c r="A3" s="28" t="s">
        <v>23</v>
      </c>
      <c r="B3" s="24">
        <v>2015</v>
      </c>
      <c r="C3" s="24"/>
      <c r="D3" s="24"/>
      <c r="E3" s="24"/>
      <c r="F3" s="24"/>
      <c r="G3" s="24"/>
      <c r="H3" s="24"/>
      <c r="I3" s="24"/>
      <c r="K3" s="24">
        <v>2016</v>
      </c>
      <c r="L3" s="24"/>
      <c r="M3" s="24"/>
      <c r="N3" s="24"/>
      <c r="O3" s="24"/>
      <c r="P3" s="24"/>
      <c r="Q3" s="24"/>
      <c r="R3" s="24"/>
      <c r="T3" s="24">
        <v>2017</v>
      </c>
      <c r="U3" s="24"/>
      <c r="V3" s="24"/>
      <c r="W3" s="24"/>
      <c r="X3" s="24"/>
      <c r="Y3" s="24"/>
      <c r="Z3" s="24"/>
      <c r="AA3" s="24"/>
    </row>
    <row r="4" spans="1:27" ht="9">
      <c r="A4" s="28"/>
      <c r="B4" s="25" t="s">
        <v>36</v>
      </c>
      <c r="C4" s="25"/>
      <c r="D4" s="25"/>
      <c r="E4" s="16"/>
      <c r="F4" s="25" t="s">
        <v>35</v>
      </c>
      <c r="G4" s="25"/>
      <c r="H4" s="25"/>
      <c r="I4" s="26" t="s">
        <v>31</v>
      </c>
      <c r="J4" s="17"/>
      <c r="K4" s="25" t="s">
        <v>36</v>
      </c>
      <c r="L4" s="25"/>
      <c r="M4" s="25"/>
      <c r="N4" s="16"/>
      <c r="O4" s="25" t="s">
        <v>35</v>
      </c>
      <c r="P4" s="25"/>
      <c r="Q4" s="25"/>
      <c r="R4" s="26" t="s">
        <v>31</v>
      </c>
      <c r="S4" s="17"/>
      <c r="T4" s="25" t="s">
        <v>36</v>
      </c>
      <c r="U4" s="25"/>
      <c r="V4" s="25"/>
      <c r="W4" s="16"/>
      <c r="X4" s="25" t="s">
        <v>35</v>
      </c>
      <c r="Y4" s="25"/>
      <c r="Z4" s="25"/>
      <c r="AA4" s="26" t="s">
        <v>31</v>
      </c>
    </row>
    <row r="5" spans="1:27" ht="38.25" customHeight="1">
      <c r="A5" s="29"/>
      <c r="B5" s="7" t="s">
        <v>32</v>
      </c>
      <c r="C5" s="7" t="s">
        <v>33</v>
      </c>
      <c r="D5" s="7" t="s">
        <v>37</v>
      </c>
      <c r="E5" s="12"/>
      <c r="F5" s="7" t="s">
        <v>34</v>
      </c>
      <c r="G5" s="7" t="s">
        <v>30</v>
      </c>
      <c r="H5" s="7" t="s">
        <v>37</v>
      </c>
      <c r="I5" s="27"/>
      <c r="J5" s="17"/>
      <c r="K5" s="7" t="s">
        <v>32</v>
      </c>
      <c r="L5" s="7" t="s">
        <v>33</v>
      </c>
      <c r="M5" s="7" t="s">
        <v>37</v>
      </c>
      <c r="N5" s="12"/>
      <c r="O5" s="7" t="s">
        <v>34</v>
      </c>
      <c r="P5" s="7" t="s">
        <v>30</v>
      </c>
      <c r="Q5" s="7" t="s">
        <v>37</v>
      </c>
      <c r="R5" s="27"/>
      <c r="S5" s="17"/>
      <c r="T5" s="7" t="s">
        <v>32</v>
      </c>
      <c r="U5" s="7" t="s">
        <v>33</v>
      </c>
      <c r="V5" s="7" t="s">
        <v>37</v>
      </c>
      <c r="W5" s="12"/>
      <c r="X5" s="7" t="s">
        <v>34</v>
      </c>
      <c r="Y5" s="7" t="s">
        <v>30</v>
      </c>
      <c r="Z5" s="7" t="s">
        <v>37</v>
      </c>
      <c r="AA5" s="27"/>
    </row>
    <row r="6" ht="9" customHeight="1">
      <c r="A6" s="6"/>
    </row>
    <row r="7" spans="1:27" ht="9" customHeight="1">
      <c r="A7" s="1" t="s">
        <v>1</v>
      </c>
      <c r="B7" s="8">
        <v>4305</v>
      </c>
      <c r="C7" s="8">
        <f>D7-B7</f>
        <v>991</v>
      </c>
      <c r="D7" s="8">
        <v>5296</v>
      </c>
      <c r="E7" s="8"/>
      <c r="F7" s="8">
        <v>271</v>
      </c>
      <c r="G7" s="8">
        <v>1006</v>
      </c>
      <c r="H7" s="8">
        <f>SUM(F7:G7)</f>
        <v>1277</v>
      </c>
      <c r="I7" s="10">
        <f>SUM(D7,H7)</f>
        <v>6573</v>
      </c>
      <c r="K7" s="8">
        <v>4565</v>
      </c>
      <c r="L7" s="8">
        <f>M7-K7</f>
        <v>911</v>
      </c>
      <c r="M7" s="8">
        <v>5476</v>
      </c>
      <c r="N7" s="8"/>
      <c r="O7" s="8">
        <v>347</v>
      </c>
      <c r="P7" s="8">
        <v>1427</v>
      </c>
      <c r="Q7" s="8">
        <f>SUM(O7:P7)</f>
        <v>1774</v>
      </c>
      <c r="R7" s="10">
        <f>SUM(M7,Q7)</f>
        <v>7250</v>
      </c>
      <c r="T7" s="8">
        <v>4577</v>
      </c>
      <c r="U7" s="8">
        <f>V7-T7</f>
        <v>814</v>
      </c>
      <c r="V7" s="8">
        <v>5391</v>
      </c>
      <c r="W7" s="8"/>
      <c r="X7" s="8">
        <v>527</v>
      </c>
      <c r="Y7" s="8">
        <v>1355</v>
      </c>
      <c r="Z7" s="8">
        <f>SUM(X7:Y7)</f>
        <v>1882</v>
      </c>
      <c r="AA7" s="10">
        <f>SUM(V7,Z7)</f>
        <v>7273</v>
      </c>
    </row>
    <row r="8" spans="1:27" ht="9" customHeight="1">
      <c r="A8" s="1" t="s">
        <v>2</v>
      </c>
      <c r="B8" s="8">
        <v>141</v>
      </c>
      <c r="C8" s="8">
        <f aca="true" t="shared" si="0" ref="C8:C34">D8-B8</f>
        <v>12</v>
      </c>
      <c r="D8" s="8">
        <v>153</v>
      </c>
      <c r="E8" s="8"/>
      <c r="F8" s="8">
        <v>11</v>
      </c>
      <c r="G8" s="8">
        <v>53</v>
      </c>
      <c r="H8" s="8">
        <f aca="true" t="shared" si="1" ref="H8:H34">SUM(F8:G8)</f>
        <v>64</v>
      </c>
      <c r="I8" s="10">
        <f aca="true" t="shared" si="2" ref="I8:I34">SUM(D8,H8)</f>
        <v>217</v>
      </c>
      <c r="K8" s="8">
        <v>168</v>
      </c>
      <c r="L8" s="8">
        <f aca="true" t="shared" si="3" ref="L8:L34">M8-K8</f>
        <v>14</v>
      </c>
      <c r="M8" s="8">
        <v>182</v>
      </c>
      <c r="N8" s="8"/>
      <c r="O8" s="8">
        <v>9</v>
      </c>
      <c r="P8" s="8">
        <v>49</v>
      </c>
      <c r="Q8" s="8">
        <f aca="true" t="shared" si="4" ref="Q8:Q34">SUM(O8:P8)</f>
        <v>58</v>
      </c>
      <c r="R8" s="10">
        <f aca="true" t="shared" si="5" ref="R8:R34">SUM(M8,Q8)</f>
        <v>240</v>
      </c>
      <c r="T8" s="8">
        <v>139</v>
      </c>
      <c r="U8" s="8">
        <f aca="true" t="shared" si="6" ref="U8:U34">V8-T8</f>
        <v>7</v>
      </c>
      <c r="V8" s="8">
        <v>146</v>
      </c>
      <c r="W8" s="8"/>
      <c r="X8" s="8">
        <v>9</v>
      </c>
      <c r="Y8" s="8">
        <v>49</v>
      </c>
      <c r="Z8" s="8">
        <f aca="true" t="shared" si="7" ref="Z8:Z34">SUM(X8:Y8)</f>
        <v>58</v>
      </c>
      <c r="AA8" s="10">
        <f aca="true" t="shared" si="8" ref="AA8:AA34">SUM(V8,Z8)</f>
        <v>204</v>
      </c>
    </row>
    <row r="9" spans="1:27" ht="9" customHeight="1">
      <c r="A9" s="1" t="s">
        <v>3</v>
      </c>
      <c r="B9" s="8">
        <v>1841</v>
      </c>
      <c r="C9" s="8">
        <f t="shared" si="0"/>
        <v>345</v>
      </c>
      <c r="D9" s="8">
        <v>2186</v>
      </c>
      <c r="E9" s="8"/>
      <c r="F9" s="8">
        <v>147</v>
      </c>
      <c r="G9" s="8">
        <v>420</v>
      </c>
      <c r="H9" s="8">
        <f t="shared" si="1"/>
        <v>567</v>
      </c>
      <c r="I9" s="10">
        <f t="shared" si="2"/>
        <v>2753</v>
      </c>
      <c r="K9" s="8">
        <v>2258</v>
      </c>
      <c r="L9" s="8">
        <f t="shared" si="3"/>
        <v>321</v>
      </c>
      <c r="M9" s="8">
        <v>2579</v>
      </c>
      <c r="N9" s="8"/>
      <c r="O9" s="8">
        <v>186</v>
      </c>
      <c r="P9" s="8">
        <v>442</v>
      </c>
      <c r="Q9" s="8">
        <f t="shared" si="4"/>
        <v>628</v>
      </c>
      <c r="R9" s="10">
        <f t="shared" si="5"/>
        <v>3207</v>
      </c>
      <c r="T9" s="8">
        <v>2045</v>
      </c>
      <c r="U9" s="8">
        <f t="shared" si="6"/>
        <v>328</v>
      </c>
      <c r="V9" s="8">
        <v>2373</v>
      </c>
      <c r="W9" s="8"/>
      <c r="X9" s="8">
        <v>202</v>
      </c>
      <c r="Y9" s="8">
        <v>454</v>
      </c>
      <c r="Z9" s="8">
        <f t="shared" si="7"/>
        <v>656</v>
      </c>
      <c r="AA9" s="10">
        <f t="shared" si="8"/>
        <v>3029</v>
      </c>
    </row>
    <row r="10" spans="1:27" ht="9" customHeight="1">
      <c r="A10" s="1" t="s">
        <v>4</v>
      </c>
      <c r="B10" s="8">
        <v>9551</v>
      </c>
      <c r="C10" s="8">
        <f t="shared" si="0"/>
        <v>2030</v>
      </c>
      <c r="D10" s="8">
        <v>11581</v>
      </c>
      <c r="E10" s="8"/>
      <c r="F10" s="8">
        <v>833</v>
      </c>
      <c r="G10" s="8">
        <v>2160</v>
      </c>
      <c r="H10" s="8">
        <f t="shared" si="1"/>
        <v>2993</v>
      </c>
      <c r="I10" s="10">
        <f t="shared" si="2"/>
        <v>14574</v>
      </c>
      <c r="K10" s="8">
        <v>10927</v>
      </c>
      <c r="L10" s="8">
        <f t="shared" si="3"/>
        <v>2149</v>
      </c>
      <c r="M10" s="8">
        <v>13076</v>
      </c>
      <c r="N10" s="8"/>
      <c r="O10" s="8">
        <v>982</v>
      </c>
      <c r="P10" s="8">
        <v>2785</v>
      </c>
      <c r="Q10" s="8">
        <f t="shared" si="4"/>
        <v>3767</v>
      </c>
      <c r="R10" s="10">
        <f t="shared" si="5"/>
        <v>16843</v>
      </c>
      <c r="T10" s="8">
        <v>10529</v>
      </c>
      <c r="U10" s="8">
        <f t="shared" si="6"/>
        <v>1753</v>
      </c>
      <c r="V10" s="8">
        <v>12282</v>
      </c>
      <c r="W10" s="8"/>
      <c r="X10" s="8">
        <v>1123</v>
      </c>
      <c r="Y10" s="8">
        <v>2624</v>
      </c>
      <c r="Z10" s="8">
        <f t="shared" si="7"/>
        <v>3747</v>
      </c>
      <c r="AA10" s="10">
        <f t="shared" si="8"/>
        <v>16029</v>
      </c>
    </row>
    <row r="11" spans="1:27" ht="9" customHeight="1">
      <c r="A11" s="1" t="s">
        <v>5</v>
      </c>
      <c r="B11" s="8">
        <v>951</v>
      </c>
      <c r="C11" s="8">
        <f t="shared" si="0"/>
        <v>163</v>
      </c>
      <c r="D11" s="8">
        <v>1114</v>
      </c>
      <c r="E11" s="8"/>
      <c r="F11" s="8">
        <v>32</v>
      </c>
      <c r="G11" s="8">
        <v>222</v>
      </c>
      <c r="H11" s="8">
        <f t="shared" si="1"/>
        <v>254</v>
      </c>
      <c r="I11" s="10">
        <f t="shared" si="2"/>
        <v>1368</v>
      </c>
      <c r="K11" s="8">
        <v>975</v>
      </c>
      <c r="L11" s="8">
        <f t="shared" si="3"/>
        <v>215</v>
      </c>
      <c r="M11" s="8">
        <v>1190</v>
      </c>
      <c r="N11" s="8"/>
      <c r="O11" s="8">
        <v>43</v>
      </c>
      <c r="P11" s="8">
        <v>230</v>
      </c>
      <c r="Q11" s="8">
        <f t="shared" si="4"/>
        <v>273</v>
      </c>
      <c r="R11" s="10">
        <f t="shared" si="5"/>
        <v>1463</v>
      </c>
      <c r="T11" s="8">
        <v>1000</v>
      </c>
      <c r="U11" s="8">
        <f t="shared" si="6"/>
        <v>194</v>
      </c>
      <c r="V11" s="8">
        <v>1194</v>
      </c>
      <c r="W11" s="8"/>
      <c r="X11" s="8">
        <v>23</v>
      </c>
      <c r="Y11" s="8">
        <v>256</v>
      </c>
      <c r="Z11" s="8">
        <f t="shared" si="7"/>
        <v>279</v>
      </c>
      <c r="AA11" s="10">
        <f t="shared" si="8"/>
        <v>1473</v>
      </c>
    </row>
    <row r="12" spans="1:27" ht="9" customHeight="1">
      <c r="A12" s="4" t="s">
        <v>6</v>
      </c>
      <c r="B12" s="8">
        <v>435</v>
      </c>
      <c r="C12" s="8">
        <f t="shared" si="0"/>
        <v>94</v>
      </c>
      <c r="D12" s="8">
        <v>529</v>
      </c>
      <c r="E12" s="8"/>
      <c r="F12" s="8">
        <v>7</v>
      </c>
      <c r="G12" s="8">
        <v>98</v>
      </c>
      <c r="H12" s="8">
        <f t="shared" si="1"/>
        <v>105</v>
      </c>
      <c r="I12" s="10">
        <f t="shared" si="2"/>
        <v>634</v>
      </c>
      <c r="K12" s="8">
        <v>451</v>
      </c>
      <c r="L12" s="8">
        <f t="shared" si="3"/>
        <v>104</v>
      </c>
      <c r="M12" s="8">
        <v>555</v>
      </c>
      <c r="N12" s="8"/>
      <c r="O12" s="8">
        <v>20</v>
      </c>
      <c r="P12" s="8">
        <v>98</v>
      </c>
      <c r="Q12" s="8">
        <f t="shared" si="4"/>
        <v>118</v>
      </c>
      <c r="R12" s="10">
        <f t="shared" si="5"/>
        <v>673</v>
      </c>
      <c r="T12" s="8">
        <v>379</v>
      </c>
      <c r="U12" s="8">
        <f t="shared" si="6"/>
        <v>105</v>
      </c>
      <c r="V12" s="8">
        <v>484</v>
      </c>
      <c r="W12" s="8"/>
      <c r="X12" s="8">
        <v>8</v>
      </c>
      <c r="Y12" s="8">
        <v>126</v>
      </c>
      <c r="Z12" s="8">
        <f t="shared" si="7"/>
        <v>134</v>
      </c>
      <c r="AA12" s="10">
        <f t="shared" si="8"/>
        <v>618</v>
      </c>
    </row>
    <row r="13" spans="1:27" ht="9" customHeight="1">
      <c r="A13" s="4" t="s">
        <v>7</v>
      </c>
      <c r="B13" s="8">
        <v>516</v>
      </c>
      <c r="C13" s="8">
        <f t="shared" si="0"/>
        <v>69</v>
      </c>
      <c r="D13" s="8">
        <v>585</v>
      </c>
      <c r="E13" s="8"/>
      <c r="F13" s="8">
        <v>25</v>
      </c>
      <c r="G13" s="8">
        <v>124</v>
      </c>
      <c r="H13" s="8">
        <f t="shared" si="1"/>
        <v>149</v>
      </c>
      <c r="I13" s="10">
        <f t="shared" si="2"/>
        <v>734</v>
      </c>
      <c r="K13" s="8">
        <v>524</v>
      </c>
      <c r="L13" s="8">
        <f t="shared" si="3"/>
        <v>111</v>
      </c>
      <c r="M13" s="8">
        <v>635</v>
      </c>
      <c r="N13" s="8"/>
      <c r="O13" s="8">
        <v>23</v>
      </c>
      <c r="P13" s="8">
        <v>132</v>
      </c>
      <c r="Q13" s="8">
        <f t="shared" si="4"/>
        <v>155</v>
      </c>
      <c r="R13" s="10">
        <f t="shared" si="5"/>
        <v>790</v>
      </c>
      <c r="T13" s="8">
        <v>621</v>
      </c>
      <c r="U13" s="8">
        <f t="shared" si="6"/>
        <v>89</v>
      </c>
      <c r="V13" s="8">
        <v>710</v>
      </c>
      <c r="W13" s="8"/>
      <c r="X13" s="8">
        <v>15</v>
      </c>
      <c r="Y13" s="8">
        <v>130</v>
      </c>
      <c r="Z13" s="8">
        <f t="shared" si="7"/>
        <v>145</v>
      </c>
      <c r="AA13" s="10">
        <f t="shared" si="8"/>
        <v>855</v>
      </c>
    </row>
    <row r="14" spans="1:27" ht="9" customHeight="1">
      <c r="A14" s="1" t="s">
        <v>8</v>
      </c>
      <c r="B14" s="8">
        <v>4055</v>
      </c>
      <c r="C14" s="8">
        <f t="shared" si="0"/>
        <v>999</v>
      </c>
      <c r="D14" s="8">
        <v>5054</v>
      </c>
      <c r="E14" s="8"/>
      <c r="F14" s="8">
        <v>371</v>
      </c>
      <c r="G14" s="8">
        <v>1212</v>
      </c>
      <c r="H14" s="8">
        <f t="shared" si="1"/>
        <v>1583</v>
      </c>
      <c r="I14" s="10">
        <f t="shared" si="2"/>
        <v>6637</v>
      </c>
      <c r="K14" s="8">
        <v>4328</v>
      </c>
      <c r="L14" s="8">
        <f t="shared" si="3"/>
        <v>1008</v>
      </c>
      <c r="M14" s="8">
        <v>5336</v>
      </c>
      <c r="N14" s="8"/>
      <c r="O14" s="8">
        <v>476</v>
      </c>
      <c r="P14" s="8">
        <v>1338</v>
      </c>
      <c r="Q14" s="8">
        <f t="shared" si="4"/>
        <v>1814</v>
      </c>
      <c r="R14" s="10">
        <f t="shared" si="5"/>
        <v>7150</v>
      </c>
      <c r="T14" s="8">
        <v>4553</v>
      </c>
      <c r="U14" s="8">
        <f t="shared" si="6"/>
        <v>1017</v>
      </c>
      <c r="V14" s="8">
        <v>5570</v>
      </c>
      <c r="W14" s="8"/>
      <c r="X14" s="8">
        <v>523</v>
      </c>
      <c r="Y14" s="8">
        <v>1282</v>
      </c>
      <c r="Z14" s="8">
        <f t="shared" si="7"/>
        <v>1805</v>
      </c>
      <c r="AA14" s="10">
        <f t="shared" si="8"/>
        <v>7375</v>
      </c>
    </row>
    <row r="15" spans="1:27" ht="9" customHeight="1">
      <c r="A15" s="1" t="s">
        <v>9</v>
      </c>
      <c r="B15" s="8">
        <v>1285</v>
      </c>
      <c r="C15" s="8">
        <f t="shared" si="0"/>
        <v>280</v>
      </c>
      <c r="D15" s="8">
        <v>1565</v>
      </c>
      <c r="E15" s="8"/>
      <c r="F15" s="8">
        <v>99</v>
      </c>
      <c r="G15" s="8">
        <v>326</v>
      </c>
      <c r="H15" s="8">
        <f t="shared" si="1"/>
        <v>425</v>
      </c>
      <c r="I15" s="10">
        <f t="shared" si="2"/>
        <v>1990</v>
      </c>
      <c r="K15" s="8">
        <v>1060</v>
      </c>
      <c r="L15" s="8">
        <f t="shared" si="3"/>
        <v>281</v>
      </c>
      <c r="M15" s="8">
        <v>1341</v>
      </c>
      <c r="N15" s="8"/>
      <c r="O15" s="8">
        <v>164</v>
      </c>
      <c r="P15" s="8">
        <v>343</v>
      </c>
      <c r="Q15" s="8">
        <f t="shared" si="4"/>
        <v>507</v>
      </c>
      <c r="R15" s="10">
        <f t="shared" si="5"/>
        <v>1848</v>
      </c>
      <c r="T15" s="8">
        <v>1219</v>
      </c>
      <c r="U15" s="8">
        <f t="shared" si="6"/>
        <v>302</v>
      </c>
      <c r="V15" s="8">
        <v>1521</v>
      </c>
      <c r="W15" s="8"/>
      <c r="X15" s="8">
        <v>168</v>
      </c>
      <c r="Y15" s="8">
        <v>378</v>
      </c>
      <c r="Z15" s="8">
        <f t="shared" si="7"/>
        <v>546</v>
      </c>
      <c r="AA15" s="10">
        <f t="shared" si="8"/>
        <v>2067</v>
      </c>
    </row>
    <row r="16" spans="1:27" ht="9" customHeight="1">
      <c r="A16" s="1" t="s">
        <v>10</v>
      </c>
      <c r="B16" s="8">
        <v>4326</v>
      </c>
      <c r="C16" s="8">
        <f t="shared" si="0"/>
        <v>1041</v>
      </c>
      <c r="D16" s="8">
        <v>5367</v>
      </c>
      <c r="E16" s="8"/>
      <c r="F16" s="8">
        <v>266</v>
      </c>
      <c r="G16" s="8">
        <v>1296</v>
      </c>
      <c r="H16" s="8">
        <f t="shared" si="1"/>
        <v>1562</v>
      </c>
      <c r="I16" s="10">
        <f t="shared" si="2"/>
        <v>6929</v>
      </c>
      <c r="K16" s="8">
        <v>4380</v>
      </c>
      <c r="L16" s="8">
        <f t="shared" si="3"/>
        <v>1061</v>
      </c>
      <c r="M16" s="8">
        <v>5441</v>
      </c>
      <c r="N16" s="8"/>
      <c r="O16" s="8">
        <v>287</v>
      </c>
      <c r="P16" s="8">
        <v>1383</v>
      </c>
      <c r="Q16" s="8">
        <f t="shared" si="4"/>
        <v>1670</v>
      </c>
      <c r="R16" s="10">
        <f t="shared" si="5"/>
        <v>7111</v>
      </c>
      <c r="T16" s="8">
        <v>4386</v>
      </c>
      <c r="U16" s="8">
        <f t="shared" si="6"/>
        <v>776</v>
      </c>
      <c r="V16" s="8">
        <v>5162</v>
      </c>
      <c r="W16" s="8"/>
      <c r="X16" s="8">
        <v>335</v>
      </c>
      <c r="Y16" s="8">
        <v>1344</v>
      </c>
      <c r="Z16" s="8">
        <f t="shared" si="7"/>
        <v>1679</v>
      </c>
      <c r="AA16" s="10">
        <f t="shared" si="8"/>
        <v>6841</v>
      </c>
    </row>
    <row r="17" spans="1:27" ht="9" customHeight="1">
      <c r="A17" s="1" t="s">
        <v>11</v>
      </c>
      <c r="B17" s="8">
        <v>3681</v>
      </c>
      <c r="C17" s="8">
        <f t="shared" si="0"/>
        <v>1022</v>
      </c>
      <c r="D17" s="8">
        <v>4703</v>
      </c>
      <c r="E17" s="8"/>
      <c r="F17" s="8">
        <v>346</v>
      </c>
      <c r="G17" s="8">
        <v>912</v>
      </c>
      <c r="H17" s="8">
        <f t="shared" si="1"/>
        <v>1258</v>
      </c>
      <c r="I17" s="10">
        <f t="shared" si="2"/>
        <v>5961</v>
      </c>
      <c r="K17" s="8">
        <v>3611</v>
      </c>
      <c r="L17" s="8">
        <f t="shared" si="3"/>
        <v>915</v>
      </c>
      <c r="M17" s="8">
        <v>4526</v>
      </c>
      <c r="N17" s="8"/>
      <c r="O17" s="8">
        <v>518</v>
      </c>
      <c r="P17" s="8">
        <v>996</v>
      </c>
      <c r="Q17" s="8">
        <f t="shared" si="4"/>
        <v>1514</v>
      </c>
      <c r="R17" s="10">
        <f t="shared" si="5"/>
        <v>6040</v>
      </c>
      <c r="T17" s="8">
        <v>3472</v>
      </c>
      <c r="U17" s="8">
        <f t="shared" si="6"/>
        <v>873</v>
      </c>
      <c r="V17" s="8">
        <v>4345</v>
      </c>
      <c r="W17" s="8"/>
      <c r="X17" s="8">
        <v>639</v>
      </c>
      <c r="Y17" s="8">
        <v>979</v>
      </c>
      <c r="Z17" s="8">
        <f t="shared" si="7"/>
        <v>1618</v>
      </c>
      <c r="AA17" s="10">
        <f t="shared" si="8"/>
        <v>5963</v>
      </c>
    </row>
    <row r="18" spans="1:27" ht="9" customHeight="1">
      <c r="A18" s="1" t="s">
        <v>12</v>
      </c>
      <c r="B18" s="8">
        <v>845</v>
      </c>
      <c r="C18" s="8">
        <f t="shared" si="0"/>
        <v>190</v>
      </c>
      <c r="D18" s="8">
        <v>1035</v>
      </c>
      <c r="E18" s="8"/>
      <c r="F18" s="8">
        <v>90</v>
      </c>
      <c r="G18" s="8">
        <v>199</v>
      </c>
      <c r="H18" s="8">
        <f t="shared" si="1"/>
        <v>289</v>
      </c>
      <c r="I18" s="10">
        <f t="shared" si="2"/>
        <v>1324</v>
      </c>
      <c r="K18" s="8">
        <v>1019</v>
      </c>
      <c r="L18" s="8">
        <f t="shared" si="3"/>
        <v>233</v>
      </c>
      <c r="M18" s="8">
        <v>1252</v>
      </c>
      <c r="N18" s="8"/>
      <c r="O18" s="8">
        <v>106</v>
      </c>
      <c r="P18" s="8">
        <v>233</v>
      </c>
      <c r="Q18" s="8">
        <f t="shared" si="4"/>
        <v>339</v>
      </c>
      <c r="R18" s="10">
        <f t="shared" si="5"/>
        <v>1591</v>
      </c>
      <c r="T18" s="8">
        <v>747</v>
      </c>
      <c r="U18" s="8">
        <f t="shared" si="6"/>
        <v>173</v>
      </c>
      <c r="V18" s="8">
        <v>920</v>
      </c>
      <c r="W18" s="8"/>
      <c r="X18" s="8">
        <v>94</v>
      </c>
      <c r="Y18" s="8">
        <v>194</v>
      </c>
      <c r="Z18" s="8">
        <f t="shared" si="7"/>
        <v>288</v>
      </c>
      <c r="AA18" s="10">
        <f t="shared" si="8"/>
        <v>1208</v>
      </c>
    </row>
    <row r="19" spans="1:27" ht="9" customHeight="1">
      <c r="A19" s="1" t="s">
        <v>13</v>
      </c>
      <c r="B19" s="8">
        <v>1387</v>
      </c>
      <c r="C19" s="8">
        <f t="shared" si="0"/>
        <v>375</v>
      </c>
      <c r="D19" s="8">
        <v>1762</v>
      </c>
      <c r="E19" s="8"/>
      <c r="F19" s="8">
        <v>95</v>
      </c>
      <c r="G19" s="8">
        <v>324</v>
      </c>
      <c r="H19" s="8">
        <f t="shared" si="1"/>
        <v>419</v>
      </c>
      <c r="I19" s="10">
        <f t="shared" si="2"/>
        <v>2181</v>
      </c>
      <c r="K19" s="8">
        <v>1461</v>
      </c>
      <c r="L19" s="8">
        <f t="shared" si="3"/>
        <v>328</v>
      </c>
      <c r="M19" s="8">
        <v>1789</v>
      </c>
      <c r="N19" s="8"/>
      <c r="O19" s="8">
        <v>93</v>
      </c>
      <c r="P19" s="8">
        <v>345</v>
      </c>
      <c r="Q19" s="8">
        <f t="shared" si="4"/>
        <v>438</v>
      </c>
      <c r="R19" s="10">
        <f t="shared" si="5"/>
        <v>2227</v>
      </c>
      <c r="T19" s="8">
        <v>1644</v>
      </c>
      <c r="U19" s="8">
        <f t="shared" si="6"/>
        <v>333</v>
      </c>
      <c r="V19" s="8">
        <v>1977</v>
      </c>
      <c r="W19" s="8"/>
      <c r="X19" s="8">
        <v>91</v>
      </c>
      <c r="Y19" s="8">
        <v>337</v>
      </c>
      <c r="Z19" s="8">
        <f t="shared" si="7"/>
        <v>428</v>
      </c>
      <c r="AA19" s="10">
        <f t="shared" si="8"/>
        <v>2405</v>
      </c>
    </row>
    <row r="20" spans="1:27" ht="9" customHeight="1">
      <c r="A20" s="1" t="s">
        <v>14</v>
      </c>
      <c r="B20" s="8">
        <v>7435</v>
      </c>
      <c r="C20" s="8">
        <f t="shared" si="0"/>
        <v>1473</v>
      </c>
      <c r="D20" s="8">
        <v>8908</v>
      </c>
      <c r="E20" s="8"/>
      <c r="F20" s="8">
        <v>806</v>
      </c>
      <c r="G20" s="8">
        <v>1202</v>
      </c>
      <c r="H20" s="8">
        <f t="shared" si="1"/>
        <v>2008</v>
      </c>
      <c r="I20" s="10">
        <f t="shared" si="2"/>
        <v>10916</v>
      </c>
      <c r="K20" s="8">
        <v>6148</v>
      </c>
      <c r="L20" s="8">
        <f t="shared" si="3"/>
        <v>1601</v>
      </c>
      <c r="M20" s="8">
        <v>7749</v>
      </c>
      <c r="N20" s="8"/>
      <c r="O20" s="8">
        <v>1352</v>
      </c>
      <c r="P20" s="8">
        <v>1431</v>
      </c>
      <c r="Q20" s="8">
        <f t="shared" si="4"/>
        <v>2783</v>
      </c>
      <c r="R20" s="10">
        <f t="shared" si="5"/>
        <v>10532</v>
      </c>
      <c r="T20" s="8">
        <v>6562</v>
      </c>
      <c r="U20" s="8">
        <f t="shared" si="6"/>
        <v>1244</v>
      </c>
      <c r="V20" s="8">
        <v>7806</v>
      </c>
      <c r="W20" s="8"/>
      <c r="X20" s="8">
        <v>1488</v>
      </c>
      <c r="Y20" s="8">
        <v>1424</v>
      </c>
      <c r="Z20" s="8">
        <f t="shared" si="7"/>
        <v>2912</v>
      </c>
      <c r="AA20" s="10">
        <f t="shared" si="8"/>
        <v>10718</v>
      </c>
    </row>
    <row r="21" spans="1:27" ht="9" customHeight="1">
      <c r="A21" s="1" t="s">
        <v>15</v>
      </c>
      <c r="B21" s="8">
        <v>1256</v>
      </c>
      <c r="C21" s="8">
        <f t="shared" si="0"/>
        <v>294</v>
      </c>
      <c r="D21" s="8">
        <v>1550</v>
      </c>
      <c r="E21" s="8"/>
      <c r="F21" s="8">
        <v>109</v>
      </c>
      <c r="G21" s="8">
        <v>245</v>
      </c>
      <c r="H21" s="8">
        <f t="shared" si="1"/>
        <v>354</v>
      </c>
      <c r="I21" s="10">
        <f t="shared" si="2"/>
        <v>1904</v>
      </c>
      <c r="K21" s="8">
        <v>1522</v>
      </c>
      <c r="L21" s="8">
        <f t="shared" si="3"/>
        <v>364</v>
      </c>
      <c r="M21" s="8">
        <v>1886</v>
      </c>
      <c r="N21" s="8"/>
      <c r="O21" s="8">
        <v>98</v>
      </c>
      <c r="P21" s="8">
        <v>284</v>
      </c>
      <c r="Q21" s="8">
        <f t="shared" si="4"/>
        <v>382</v>
      </c>
      <c r="R21" s="10">
        <f t="shared" si="5"/>
        <v>2268</v>
      </c>
      <c r="T21" s="8">
        <v>1448</v>
      </c>
      <c r="U21" s="8">
        <f t="shared" si="6"/>
        <v>308</v>
      </c>
      <c r="V21" s="8">
        <v>1756</v>
      </c>
      <c r="W21" s="8"/>
      <c r="X21" s="8">
        <v>99</v>
      </c>
      <c r="Y21" s="8">
        <v>244</v>
      </c>
      <c r="Z21" s="8">
        <f t="shared" si="7"/>
        <v>343</v>
      </c>
      <c r="AA21" s="10">
        <f t="shared" si="8"/>
        <v>2099</v>
      </c>
    </row>
    <row r="22" spans="1:27" ht="9" customHeight="1">
      <c r="A22" s="1" t="s">
        <v>16</v>
      </c>
      <c r="B22" s="8">
        <v>222</v>
      </c>
      <c r="C22" s="8">
        <f t="shared" si="0"/>
        <v>72</v>
      </c>
      <c r="D22" s="8">
        <v>294</v>
      </c>
      <c r="E22" s="8"/>
      <c r="F22" s="8">
        <v>37</v>
      </c>
      <c r="G22" s="8">
        <v>39</v>
      </c>
      <c r="H22" s="8">
        <f t="shared" si="1"/>
        <v>76</v>
      </c>
      <c r="I22" s="10">
        <f t="shared" si="2"/>
        <v>370</v>
      </c>
      <c r="K22" s="8">
        <v>263</v>
      </c>
      <c r="L22" s="8">
        <f t="shared" si="3"/>
        <v>69</v>
      </c>
      <c r="M22" s="8">
        <v>332</v>
      </c>
      <c r="N22" s="8"/>
      <c r="O22" s="8">
        <v>39</v>
      </c>
      <c r="P22" s="8">
        <v>34</v>
      </c>
      <c r="Q22" s="8">
        <f t="shared" si="4"/>
        <v>73</v>
      </c>
      <c r="R22" s="10">
        <f t="shared" si="5"/>
        <v>405</v>
      </c>
      <c r="T22" s="8">
        <v>321</v>
      </c>
      <c r="U22" s="8">
        <f t="shared" si="6"/>
        <v>82</v>
      </c>
      <c r="V22" s="8">
        <v>403</v>
      </c>
      <c r="W22" s="8"/>
      <c r="X22" s="8">
        <v>46</v>
      </c>
      <c r="Y22" s="8">
        <v>54</v>
      </c>
      <c r="Z22" s="8">
        <f t="shared" si="7"/>
        <v>100</v>
      </c>
      <c r="AA22" s="10">
        <f t="shared" si="8"/>
        <v>503</v>
      </c>
    </row>
    <row r="23" spans="1:27" ht="9" customHeight="1">
      <c r="A23" s="1" t="s">
        <v>17</v>
      </c>
      <c r="B23" s="8">
        <v>5288</v>
      </c>
      <c r="C23" s="8">
        <f t="shared" si="0"/>
        <v>2122</v>
      </c>
      <c r="D23" s="8">
        <v>7410</v>
      </c>
      <c r="E23" s="8"/>
      <c r="F23" s="8">
        <v>739</v>
      </c>
      <c r="G23" s="8">
        <v>766</v>
      </c>
      <c r="H23" s="8">
        <f t="shared" si="1"/>
        <v>1505</v>
      </c>
      <c r="I23" s="10">
        <f t="shared" si="2"/>
        <v>8915</v>
      </c>
      <c r="K23" s="8">
        <v>6005</v>
      </c>
      <c r="L23" s="8">
        <f t="shared" si="3"/>
        <v>1992</v>
      </c>
      <c r="M23" s="8">
        <v>7997</v>
      </c>
      <c r="N23" s="8"/>
      <c r="O23" s="8">
        <v>939</v>
      </c>
      <c r="P23" s="8">
        <v>823</v>
      </c>
      <c r="Q23" s="8">
        <f t="shared" si="4"/>
        <v>1762</v>
      </c>
      <c r="R23" s="10">
        <f t="shared" si="5"/>
        <v>9759</v>
      </c>
      <c r="T23" s="8">
        <v>5896</v>
      </c>
      <c r="U23" s="8">
        <f t="shared" si="6"/>
        <v>1810</v>
      </c>
      <c r="V23" s="8">
        <v>7706</v>
      </c>
      <c r="W23" s="8"/>
      <c r="X23" s="8">
        <v>903</v>
      </c>
      <c r="Y23" s="8">
        <v>972</v>
      </c>
      <c r="Z23" s="8">
        <f t="shared" si="7"/>
        <v>1875</v>
      </c>
      <c r="AA23" s="10">
        <f t="shared" si="8"/>
        <v>9581</v>
      </c>
    </row>
    <row r="24" spans="1:27" ht="9" customHeight="1">
      <c r="A24" s="1" t="s">
        <v>18</v>
      </c>
      <c r="B24" s="8">
        <v>3282</v>
      </c>
      <c r="C24" s="8">
        <f t="shared" si="0"/>
        <v>1572</v>
      </c>
      <c r="D24" s="8">
        <v>4854</v>
      </c>
      <c r="E24" s="8"/>
      <c r="F24" s="8">
        <v>504</v>
      </c>
      <c r="G24" s="8">
        <v>410</v>
      </c>
      <c r="H24" s="8">
        <f t="shared" si="1"/>
        <v>914</v>
      </c>
      <c r="I24" s="10">
        <f t="shared" si="2"/>
        <v>5768</v>
      </c>
      <c r="K24" s="8">
        <v>4190</v>
      </c>
      <c r="L24" s="8">
        <f t="shared" si="3"/>
        <v>1313</v>
      </c>
      <c r="M24" s="8">
        <v>5503</v>
      </c>
      <c r="N24" s="8"/>
      <c r="O24" s="8">
        <v>556</v>
      </c>
      <c r="P24" s="8">
        <v>582</v>
      </c>
      <c r="Q24" s="8">
        <f t="shared" si="4"/>
        <v>1138</v>
      </c>
      <c r="R24" s="10">
        <f t="shared" si="5"/>
        <v>6641</v>
      </c>
      <c r="T24" s="8">
        <v>4853</v>
      </c>
      <c r="U24" s="8">
        <f t="shared" si="6"/>
        <v>1131</v>
      </c>
      <c r="V24" s="8">
        <v>5984</v>
      </c>
      <c r="W24" s="8"/>
      <c r="X24" s="8">
        <v>677</v>
      </c>
      <c r="Y24" s="8">
        <v>540</v>
      </c>
      <c r="Z24" s="8">
        <f t="shared" si="7"/>
        <v>1217</v>
      </c>
      <c r="AA24" s="10">
        <f t="shared" si="8"/>
        <v>7201</v>
      </c>
    </row>
    <row r="25" spans="1:27" ht="9" customHeight="1">
      <c r="A25" s="1" t="s">
        <v>19</v>
      </c>
      <c r="B25" s="8">
        <v>459</v>
      </c>
      <c r="C25" s="8">
        <f t="shared" si="0"/>
        <v>166</v>
      </c>
      <c r="D25" s="8">
        <v>625</v>
      </c>
      <c r="E25" s="8"/>
      <c r="F25" s="8">
        <v>46</v>
      </c>
      <c r="G25" s="8">
        <v>70</v>
      </c>
      <c r="H25" s="8">
        <f t="shared" si="1"/>
        <v>116</v>
      </c>
      <c r="I25" s="10">
        <f t="shared" si="2"/>
        <v>741</v>
      </c>
      <c r="K25" s="8">
        <v>540</v>
      </c>
      <c r="L25" s="8">
        <f t="shared" si="3"/>
        <v>156</v>
      </c>
      <c r="M25" s="8">
        <v>696</v>
      </c>
      <c r="N25" s="8"/>
      <c r="O25" s="8">
        <v>59</v>
      </c>
      <c r="P25" s="8">
        <v>67</v>
      </c>
      <c r="Q25" s="8">
        <f t="shared" si="4"/>
        <v>126</v>
      </c>
      <c r="R25" s="10">
        <f t="shared" si="5"/>
        <v>822</v>
      </c>
      <c r="T25" s="8">
        <v>449</v>
      </c>
      <c r="U25" s="8">
        <f t="shared" si="6"/>
        <v>91</v>
      </c>
      <c r="V25" s="8">
        <v>540</v>
      </c>
      <c r="W25" s="8"/>
      <c r="X25" s="8">
        <v>89</v>
      </c>
      <c r="Y25" s="8">
        <v>50</v>
      </c>
      <c r="Z25" s="8">
        <f t="shared" si="7"/>
        <v>139</v>
      </c>
      <c r="AA25" s="10">
        <f t="shared" si="8"/>
        <v>679</v>
      </c>
    </row>
    <row r="26" spans="1:27" ht="9" customHeight="1">
      <c r="A26" s="1" t="s">
        <v>20</v>
      </c>
      <c r="B26" s="8">
        <v>1290</v>
      </c>
      <c r="C26" s="8">
        <f t="shared" si="0"/>
        <v>478</v>
      </c>
      <c r="D26" s="8">
        <v>1768</v>
      </c>
      <c r="E26" s="8"/>
      <c r="F26" s="8">
        <v>216</v>
      </c>
      <c r="G26" s="8">
        <v>188</v>
      </c>
      <c r="H26" s="8">
        <f t="shared" si="1"/>
        <v>404</v>
      </c>
      <c r="I26" s="10">
        <f t="shared" si="2"/>
        <v>2172</v>
      </c>
      <c r="K26" s="8">
        <v>1668</v>
      </c>
      <c r="L26" s="8">
        <f t="shared" si="3"/>
        <v>514</v>
      </c>
      <c r="M26" s="8">
        <v>2182</v>
      </c>
      <c r="N26" s="8"/>
      <c r="O26" s="8">
        <v>239</v>
      </c>
      <c r="P26" s="8">
        <v>254</v>
      </c>
      <c r="Q26" s="8">
        <f t="shared" si="4"/>
        <v>493</v>
      </c>
      <c r="R26" s="10">
        <f t="shared" si="5"/>
        <v>2675</v>
      </c>
      <c r="T26" s="8">
        <v>1762</v>
      </c>
      <c r="U26" s="8">
        <f t="shared" si="6"/>
        <v>475</v>
      </c>
      <c r="V26" s="8">
        <v>2237</v>
      </c>
      <c r="W26" s="8"/>
      <c r="X26" s="8">
        <v>219</v>
      </c>
      <c r="Y26" s="8">
        <v>246</v>
      </c>
      <c r="Z26" s="8">
        <f t="shared" si="7"/>
        <v>465</v>
      </c>
      <c r="AA26" s="10">
        <f t="shared" si="8"/>
        <v>2702</v>
      </c>
    </row>
    <row r="27" spans="1:27" ht="9" customHeight="1">
      <c r="A27" s="1" t="s">
        <v>21</v>
      </c>
      <c r="B27" s="8">
        <v>4769</v>
      </c>
      <c r="C27" s="8">
        <f t="shared" si="0"/>
        <v>1996</v>
      </c>
      <c r="D27" s="8">
        <v>6765</v>
      </c>
      <c r="E27" s="8"/>
      <c r="F27" s="8">
        <v>622</v>
      </c>
      <c r="G27" s="8">
        <v>610</v>
      </c>
      <c r="H27" s="8">
        <f t="shared" si="1"/>
        <v>1232</v>
      </c>
      <c r="I27" s="10">
        <f t="shared" si="2"/>
        <v>7997</v>
      </c>
      <c r="K27" s="8">
        <v>4999</v>
      </c>
      <c r="L27" s="8">
        <f t="shared" si="3"/>
        <v>2373</v>
      </c>
      <c r="M27" s="8">
        <v>7372</v>
      </c>
      <c r="N27" s="8"/>
      <c r="O27" s="8">
        <v>768</v>
      </c>
      <c r="P27" s="8">
        <v>588</v>
      </c>
      <c r="Q27" s="8">
        <f t="shared" si="4"/>
        <v>1356</v>
      </c>
      <c r="R27" s="10">
        <f t="shared" si="5"/>
        <v>8728</v>
      </c>
      <c r="T27" s="8">
        <v>4721</v>
      </c>
      <c r="U27" s="8">
        <f t="shared" si="6"/>
        <v>2073</v>
      </c>
      <c r="V27" s="8">
        <v>6794</v>
      </c>
      <c r="W27" s="8"/>
      <c r="X27" s="8">
        <v>975</v>
      </c>
      <c r="Y27" s="8">
        <v>677</v>
      </c>
      <c r="Z27" s="8">
        <f t="shared" si="7"/>
        <v>1652</v>
      </c>
      <c r="AA27" s="10">
        <f t="shared" si="8"/>
        <v>8446</v>
      </c>
    </row>
    <row r="28" spans="1:27" ht="9" customHeight="1">
      <c r="A28" s="1" t="s">
        <v>22</v>
      </c>
      <c r="B28" s="8">
        <v>1346</v>
      </c>
      <c r="C28" s="8">
        <f t="shared" si="0"/>
        <v>702</v>
      </c>
      <c r="D28" s="8">
        <v>2048</v>
      </c>
      <c r="E28" s="8"/>
      <c r="F28" s="8">
        <v>48</v>
      </c>
      <c r="G28" s="8">
        <v>320</v>
      </c>
      <c r="H28" s="8">
        <f t="shared" si="1"/>
        <v>368</v>
      </c>
      <c r="I28" s="10">
        <f t="shared" si="2"/>
        <v>2416</v>
      </c>
      <c r="K28" s="8">
        <v>1842</v>
      </c>
      <c r="L28" s="8">
        <f t="shared" si="3"/>
        <v>567</v>
      </c>
      <c r="M28" s="8">
        <v>2409</v>
      </c>
      <c r="N28" s="8"/>
      <c r="O28" s="8">
        <v>44</v>
      </c>
      <c r="P28" s="8">
        <v>358</v>
      </c>
      <c r="Q28" s="8">
        <f t="shared" si="4"/>
        <v>402</v>
      </c>
      <c r="R28" s="10">
        <f t="shared" si="5"/>
        <v>2811</v>
      </c>
      <c r="T28" s="8">
        <v>1737</v>
      </c>
      <c r="U28" s="8">
        <f t="shared" si="6"/>
        <v>525</v>
      </c>
      <c r="V28" s="8">
        <v>2262</v>
      </c>
      <c r="W28" s="8"/>
      <c r="X28" s="8">
        <v>50</v>
      </c>
      <c r="Y28" s="8">
        <v>353</v>
      </c>
      <c r="Z28" s="8">
        <f t="shared" si="7"/>
        <v>403</v>
      </c>
      <c r="AA28" s="10">
        <f t="shared" si="8"/>
        <v>2665</v>
      </c>
    </row>
    <row r="29" spans="1:27" ht="9" customHeight="1">
      <c r="A29" s="1" t="s">
        <v>24</v>
      </c>
      <c r="B29" s="8">
        <v>15838</v>
      </c>
      <c r="C29" s="8">
        <f t="shared" si="0"/>
        <v>3378</v>
      </c>
      <c r="D29" s="8">
        <v>19216</v>
      </c>
      <c r="E29" s="8"/>
      <c r="F29" s="8">
        <v>1262</v>
      </c>
      <c r="G29" s="8">
        <v>3639</v>
      </c>
      <c r="H29" s="8">
        <f t="shared" si="1"/>
        <v>4901</v>
      </c>
      <c r="I29" s="10">
        <f t="shared" si="2"/>
        <v>24117</v>
      </c>
      <c r="K29" s="8">
        <v>17918</v>
      </c>
      <c r="L29" s="8">
        <f t="shared" si="3"/>
        <v>3395</v>
      </c>
      <c r="M29" s="8">
        <v>21313</v>
      </c>
      <c r="N29" s="8"/>
      <c r="O29" s="8">
        <v>1524</v>
      </c>
      <c r="P29" s="8">
        <v>4703</v>
      </c>
      <c r="Q29" s="8">
        <f t="shared" si="4"/>
        <v>6227</v>
      </c>
      <c r="R29" s="10">
        <f t="shared" si="5"/>
        <v>27540</v>
      </c>
      <c r="T29" s="8">
        <v>17290</v>
      </c>
      <c r="U29" s="8">
        <f t="shared" si="6"/>
        <v>2902</v>
      </c>
      <c r="V29" s="8">
        <v>20192</v>
      </c>
      <c r="W29" s="8"/>
      <c r="X29" s="8">
        <v>1861</v>
      </c>
      <c r="Y29" s="8">
        <v>4482</v>
      </c>
      <c r="Z29" s="8">
        <f t="shared" si="7"/>
        <v>6343</v>
      </c>
      <c r="AA29" s="10">
        <f t="shared" si="8"/>
        <v>26535</v>
      </c>
    </row>
    <row r="30" spans="1:27" ht="9" customHeight="1">
      <c r="A30" s="1" t="s">
        <v>25</v>
      </c>
      <c r="B30" s="8">
        <v>10617</v>
      </c>
      <c r="C30" s="8">
        <f t="shared" si="0"/>
        <v>2483</v>
      </c>
      <c r="D30" s="8">
        <v>13100</v>
      </c>
      <c r="E30" s="8"/>
      <c r="F30" s="8">
        <v>768</v>
      </c>
      <c r="G30" s="8">
        <v>3056</v>
      </c>
      <c r="H30" s="8">
        <f t="shared" si="1"/>
        <v>3824</v>
      </c>
      <c r="I30" s="10">
        <f t="shared" si="2"/>
        <v>16924</v>
      </c>
      <c r="K30" s="8">
        <v>10743</v>
      </c>
      <c r="L30" s="8">
        <f t="shared" si="3"/>
        <v>2565</v>
      </c>
      <c r="M30" s="8">
        <v>13308</v>
      </c>
      <c r="N30" s="8"/>
      <c r="O30" s="8">
        <v>970</v>
      </c>
      <c r="P30" s="8">
        <v>3294</v>
      </c>
      <c r="Q30" s="8">
        <f t="shared" si="4"/>
        <v>4264</v>
      </c>
      <c r="R30" s="10">
        <f t="shared" si="5"/>
        <v>17572</v>
      </c>
      <c r="T30" s="8">
        <v>11158</v>
      </c>
      <c r="U30" s="8">
        <f t="shared" si="6"/>
        <v>2289</v>
      </c>
      <c r="V30" s="8">
        <v>13447</v>
      </c>
      <c r="W30" s="8"/>
      <c r="X30" s="8">
        <v>1049</v>
      </c>
      <c r="Y30" s="8">
        <v>3260</v>
      </c>
      <c r="Z30" s="8">
        <f t="shared" si="7"/>
        <v>4309</v>
      </c>
      <c r="AA30" s="10">
        <f t="shared" si="8"/>
        <v>17756</v>
      </c>
    </row>
    <row r="31" spans="1:27" ht="9" customHeight="1">
      <c r="A31" s="1" t="s">
        <v>26</v>
      </c>
      <c r="B31" s="8">
        <v>13348</v>
      </c>
      <c r="C31" s="8">
        <f t="shared" si="0"/>
        <v>3060</v>
      </c>
      <c r="D31" s="8">
        <v>16408</v>
      </c>
      <c r="E31" s="8"/>
      <c r="F31" s="8">
        <v>1337</v>
      </c>
      <c r="G31" s="8">
        <v>2637</v>
      </c>
      <c r="H31" s="8">
        <f t="shared" si="1"/>
        <v>3974</v>
      </c>
      <c r="I31" s="10">
        <f t="shared" si="2"/>
        <v>20382</v>
      </c>
      <c r="K31" s="8">
        <v>12239</v>
      </c>
      <c r="L31" s="8">
        <f t="shared" si="3"/>
        <v>3077</v>
      </c>
      <c r="M31" s="8">
        <v>15316</v>
      </c>
      <c r="N31" s="8"/>
      <c r="O31" s="8">
        <v>2069</v>
      </c>
      <c r="P31" s="8">
        <v>3005</v>
      </c>
      <c r="Q31" s="8">
        <f t="shared" si="4"/>
        <v>5074</v>
      </c>
      <c r="R31" s="10">
        <f t="shared" si="5"/>
        <v>20390</v>
      </c>
      <c r="T31" s="8">
        <v>12425</v>
      </c>
      <c r="U31" s="8">
        <f t="shared" si="6"/>
        <v>2623</v>
      </c>
      <c r="V31" s="8">
        <v>15048</v>
      </c>
      <c r="W31" s="8"/>
      <c r="X31" s="8">
        <v>2312</v>
      </c>
      <c r="Y31" s="8">
        <v>2934</v>
      </c>
      <c r="Z31" s="8">
        <f t="shared" si="7"/>
        <v>5246</v>
      </c>
      <c r="AA31" s="10">
        <f t="shared" si="8"/>
        <v>20294</v>
      </c>
    </row>
    <row r="32" spans="1:27" ht="9" customHeight="1">
      <c r="A32" s="1" t="s">
        <v>27</v>
      </c>
      <c r="B32" s="8">
        <v>11797</v>
      </c>
      <c r="C32" s="8">
        <f t="shared" si="0"/>
        <v>4704</v>
      </c>
      <c r="D32" s="8">
        <v>16501</v>
      </c>
      <c r="E32" s="8"/>
      <c r="F32" s="8">
        <v>1651</v>
      </c>
      <c r="G32" s="8">
        <v>1718</v>
      </c>
      <c r="H32" s="8">
        <f t="shared" si="1"/>
        <v>3369</v>
      </c>
      <c r="I32" s="10">
        <f t="shared" si="2"/>
        <v>19870</v>
      </c>
      <c r="K32" s="8">
        <v>14188</v>
      </c>
      <c r="L32" s="8">
        <f t="shared" si="3"/>
        <v>4408</v>
      </c>
      <c r="M32" s="8">
        <v>18596</v>
      </c>
      <c r="N32" s="8"/>
      <c r="O32" s="8">
        <v>1930</v>
      </c>
      <c r="P32" s="8">
        <v>2044</v>
      </c>
      <c r="Q32" s="8">
        <f t="shared" si="4"/>
        <v>3974</v>
      </c>
      <c r="R32" s="10">
        <f t="shared" si="5"/>
        <v>22570</v>
      </c>
      <c r="T32" s="8">
        <v>14729</v>
      </c>
      <c r="U32" s="8">
        <f t="shared" si="6"/>
        <v>3897</v>
      </c>
      <c r="V32" s="8">
        <v>18626</v>
      </c>
      <c r="W32" s="8"/>
      <c r="X32" s="8">
        <v>2033</v>
      </c>
      <c r="Y32" s="8">
        <v>2106</v>
      </c>
      <c r="Z32" s="8">
        <f t="shared" si="7"/>
        <v>4139</v>
      </c>
      <c r="AA32" s="10">
        <f t="shared" si="8"/>
        <v>22765</v>
      </c>
    </row>
    <row r="33" spans="1:27" ht="9" customHeight="1">
      <c r="A33" s="1" t="s">
        <v>28</v>
      </c>
      <c r="B33" s="8">
        <v>6115</v>
      </c>
      <c r="C33" s="8">
        <f t="shared" si="0"/>
        <v>2698</v>
      </c>
      <c r="D33" s="8">
        <v>8813</v>
      </c>
      <c r="E33" s="8"/>
      <c r="F33" s="8">
        <v>670</v>
      </c>
      <c r="G33" s="8">
        <v>930</v>
      </c>
      <c r="H33" s="8">
        <f t="shared" si="1"/>
        <v>1600</v>
      </c>
      <c r="I33" s="10">
        <f t="shared" si="2"/>
        <v>10413</v>
      </c>
      <c r="K33" s="8">
        <v>6841</v>
      </c>
      <c r="L33" s="8">
        <f t="shared" si="3"/>
        <v>2940</v>
      </c>
      <c r="M33" s="8">
        <v>9781</v>
      </c>
      <c r="N33" s="8"/>
      <c r="O33" s="8">
        <v>812</v>
      </c>
      <c r="P33" s="8">
        <v>946</v>
      </c>
      <c r="Q33" s="8">
        <f t="shared" si="4"/>
        <v>1758</v>
      </c>
      <c r="R33" s="10">
        <f t="shared" si="5"/>
        <v>11539</v>
      </c>
      <c r="T33" s="8">
        <v>6458</v>
      </c>
      <c r="U33" s="8">
        <f t="shared" si="6"/>
        <v>2598</v>
      </c>
      <c r="V33" s="8">
        <v>9056</v>
      </c>
      <c r="W33" s="8"/>
      <c r="X33" s="8">
        <v>1025</v>
      </c>
      <c r="Y33" s="8">
        <v>1030</v>
      </c>
      <c r="Z33" s="8">
        <f t="shared" si="7"/>
        <v>2055</v>
      </c>
      <c r="AA33" s="10">
        <f t="shared" si="8"/>
        <v>11111</v>
      </c>
    </row>
    <row r="34" spans="1:27" ht="9" customHeight="1">
      <c r="A34" s="2" t="s">
        <v>29</v>
      </c>
      <c r="B34" s="9">
        <v>57715</v>
      </c>
      <c r="C34" s="9">
        <f t="shared" si="0"/>
        <v>16323</v>
      </c>
      <c r="D34" s="9">
        <v>74038</v>
      </c>
      <c r="E34" s="9"/>
      <c r="F34" s="9">
        <v>5688</v>
      </c>
      <c r="G34" s="9">
        <v>11980</v>
      </c>
      <c r="H34" s="9">
        <f t="shared" si="1"/>
        <v>17668</v>
      </c>
      <c r="I34" s="15">
        <f t="shared" si="2"/>
        <v>91706</v>
      </c>
      <c r="K34" s="9">
        <v>61929</v>
      </c>
      <c r="L34" s="9">
        <f t="shared" si="3"/>
        <v>16385</v>
      </c>
      <c r="M34" s="9">
        <v>78314</v>
      </c>
      <c r="N34" s="9"/>
      <c r="O34" s="9">
        <v>7305</v>
      </c>
      <c r="P34" s="9">
        <v>13992</v>
      </c>
      <c r="Q34" s="9">
        <f t="shared" si="4"/>
        <v>21297</v>
      </c>
      <c r="R34" s="15">
        <f t="shared" si="5"/>
        <v>99611</v>
      </c>
      <c r="S34" s="3"/>
      <c r="T34" s="20">
        <v>62060</v>
      </c>
      <c r="U34" s="20">
        <f t="shared" si="6"/>
        <v>14309</v>
      </c>
      <c r="V34" s="20">
        <v>76369</v>
      </c>
      <c r="W34" s="20"/>
      <c r="X34" s="20">
        <v>8280</v>
      </c>
      <c r="Y34" s="20">
        <v>13812</v>
      </c>
      <c r="Z34" s="20">
        <f t="shared" si="7"/>
        <v>22092</v>
      </c>
      <c r="AA34" s="21">
        <f t="shared" si="8"/>
        <v>98461</v>
      </c>
    </row>
    <row r="35" spans="1:27" ht="6" customHeight="1">
      <c r="A35" s="5"/>
      <c r="B35" s="5"/>
      <c r="C35" s="5"/>
      <c r="D35" s="5"/>
      <c r="E35" s="5"/>
      <c r="F35" s="5"/>
      <c r="G35" s="5"/>
      <c r="H35" s="5"/>
      <c r="I35" s="1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9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9" customHeight="1">
      <c r="A37" s="28" t="s">
        <v>23</v>
      </c>
      <c r="B37" s="24">
        <v>2018</v>
      </c>
      <c r="C37" s="24"/>
      <c r="D37" s="24"/>
      <c r="E37" s="24"/>
      <c r="F37" s="24"/>
      <c r="G37" s="24"/>
      <c r="H37" s="24"/>
      <c r="I37" s="24"/>
      <c r="K37" s="24">
        <v>2019</v>
      </c>
      <c r="L37" s="24"/>
      <c r="M37" s="24"/>
      <c r="N37" s="24"/>
      <c r="O37" s="24"/>
      <c r="P37" s="24"/>
      <c r="Q37" s="24"/>
      <c r="R37" s="24"/>
      <c r="T37" s="24">
        <v>2020</v>
      </c>
      <c r="U37" s="24"/>
      <c r="V37" s="24"/>
      <c r="W37" s="24"/>
      <c r="X37" s="24"/>
      <c r="Y37" s="24"/>
      <c r="Z37" s="24"/>
      <c r="AA37" s="24"/>
    </row>
    <row r="38" spans="1:27" ht="9" customHeight="1">
      <c r="A38" s="28"/>
      <c r="B38" s="24" t="s">
        <v>36</v>
      </c>
      <c r="C38" s="24"/>
      <c r="D38" s="24"/>
      <c r="E38" s="13"/>
      <c r="F38" s="24" t="s">
        <v>35</v>
      </c>
      <c r="G38" s="24"/>
      <c r="H38" s="24"/>
      <c r="I38" s="26" t="s">
        <v>31</v>
      </c>
      <c r="K38" s="24" t="s">
        <v>36</v>
      </c>
      <c r="L38" s="24"/>
      <c r="M38" s="24"/>
      <c r="N38" s="13"/>
      <c r="O38" s="24" t="s">
        <v>35</v>
      </c>
      <c r="P38" s="24"/>
      <c r="Q38" s="24"/>
      <c r="R38" s="26" t="s">
        <v>31</v>
      </c>
      <c r="T38" s="24" t="s">
        <v>36</v>
      </c>
      <c r="U38" s="24"/>
      <c r="V38" s="24"/>
      <c r="W38" s="13"/>
      <c r="X38" s="24" t="s">
        <v>35</v>
      </c>
      <c r="Y38" s="24"/>
      <c r="Z38" s="24"/>
      <c r="AA38" s="26" t="s">
        <v>31</v>
      </c>
    </row>
    <row r="39" spans="1:27" ht="36" customHeight="1">
      <c r="A39" s="29"/>
      <c r="B39" s="7" t="s">
        <v>32</v>
      </c>
      <c r="C39" s="7" t="s">
        <v>33</v>
      </c>
      <c r="D39" s="7" t="s">
        <v>37</v>
      </c>
      <c r="E39" s="12"/>
      <c r="F39" s="7" t="s">
        <v>34</v>
      </c>
      <c r="G39" s="7" t="s">
        <v>30</v>
      </c>
      <c r="H39" s="7" t="s">
        <v>37</v>
      </c>
      <c r="I39" s="27"/>
      <c r="K39" s="7" t="s">
        <v>32</v>
      </c>
      <c r="L39" s="7" t="s">
        <v>33</v>
      </c>
      <c r="M39" s="7" t="s">
        <v>37</v>
      </c>
      <c r="N39" s="12"/>
      <c r="O39" s="7" t="s">
        <v>34</v>
      </c>
      <c r="P39" s="7" t="s">
        <v>30</v>
      </c>
      <c r="Q39" s="7" t="s">
        <v>37</v>
      </c>
      <c r="R39" s="27"/>
      <c r="T39" s="7" t="s">
        <v>32</v>
      </c>
      <c r="U39" s="7" t="s">
        <v>33</v>
      </c>
      <c r="V39" s="7" t="s">
        <v>37</v>
      </c>
      <c r="W39" s="12"/>
      <c r="X39" s="7" t="s">
        <v>34</v>
      </c>
      <c r="Y39" s="7" t="s">
        <v>30</v>
      </c>
      <c r="Z39" s="7" t="s">
        <v>37</v>
      </c>
      <c r="AA39" s="27"/>
    </row>
    <row r="40" ht="9" customHeight="1">
      <c r="A40" s="6"/>
    </row>
    <row r="41" spans="1:27" ht="9" customHeight="1">
      <c r="A41" s="1" t="s">
        <v>1</v>
      </c>
      <c r="B41" s="8">
        <v>5353</v>
      </c>
      <c r="C41" s="8">
        <v>853</v>
      </c>
      <c r="D41" s="8">
        <v>6206</v>
      </c>
      <c r="E41" s="8"/>
      <c r="F41" s="8">
        <v>655</v>
      </c>
      <c r="G41" s="8">
        <v>1359</v>
      </c>
      <c r="H41" s="8">
        <v>2014</v>
      </c>
      <c r="I41" s="10">
        <v>8220</v>
      </c>
      <c r="K41" s="10">
        <v>4529</v>
      </c>
      <c r="L41" s="10">
        <v>860</v>
      </c>
      <c r="M41" s="10">
        <v>5389</v>
      </c>
      <c r="N41" s="10"/>
      <c r="O41" s="10">
        <v>590</v>
      </c>
      <c r="P41" s="10">
        <v>1576</v>
      </c>
      <c r="Q41" s="10">
        <v>2166</v>
      </c>
      <c r="R41" s="10">
        <v>7555</v>
      </c>
      <c r="T41" s="10">
        <v>3787</v>
      </c>
      <c r="U41" s="10">
        <v>747</v>
      </c>
      <c r="V41" s="10">
        <v>4534</v>
      </c>
      <c r="W41" s="10"/>
      <c r="X41" s="10">
        <v>488</v>
      </c>
      <c r="Y41" s="10">
        <v>1150</v>
      </c>
      <c r="Z41" s="10">
        <v>1638</v>
      </c>
      <c r="AA41" s="10">
        <v>6172</v>
      </c>
    </row>
    <row r="42" spans="1:27" ht="9" customHeight="1">
      <c r="A42" s="1" t="s">
        <v>2</v>
      </c>
      <c r="B42" s="8">
        <v>138</v>
      </c>
      <c r="C42" s="8">
        <v>23</v>
      </c>
      <c r="D42" s="8">
        <v>161</v>
      </c>
      <c r="E42" s="8"/>
      <c r="F42" s="8">
        <v>2</v>
      </c>
      <c r="G42" s="8">
        <v>47</v>
      </c>
      <c r="H42" s="8">
        <v>49</v>
      </c>
      <c r="I42" s="10">
        <v>210</v>
      </c>
      <c r="K42" s="10">
        <v>156</v>
      </c>
      <c r="L42" s="10">
        <v>17</v>
      </c>
      <c r="M42" s="10">
        <v>173</v>
      </c>
      <c r="N42" s="10"/>
      <c r="O42" s="10">
        <v>6</v>
      </c>
      <c r="P42" s="10">
        <v>66</v>
      </c>
      <c r="Q42" s="10">
        <v>72</v>
      </c>
      <c r="R42" s="10">
        <v>245</v>
      </c>
      <c r="T42" s="10">
        <v>97</v>
      </c>
      <c r="U42" s="10">
        <v>12</v>
      </c>
      <c r="V42" s="10">
        <v>109</v>
      </c>
      <c r="W42" s="10"/>
      <c r="X42" s="10">
        <v>3</v>
      </c>
      <c r="Y42" s="10">
        <v>48</v>
      </c>
      <c r="Z42" s="10">
        <v>51</v>
      </c>
      <c r="AA42" s="10">
        <v>160</v>
      </c>
    </row>
    <row r="43" spans="1:27" ht="9" customHeight="1">
      <c r="A43" s="1" t="s">
        <v>3</v>
      </c>
      <c r="B43" s="8">
        <v>2044</v>
      </c>
      <c r="C43" s="8">
        <v>326</v>
      </c>
      <c r="D43" s="8">
        <v>2370</v>
      </c>
      <c r="E43" s="8"/>
      <c r="F43" s="8">
        <v>198</v>
      </c>
      <c r="G43" s="8">
        <v>435</v>
      </c>
      <c r="H43" s="8">
        <v>633</v>
      </c>
      <c r="I43" s="10">
        <v>3003</v>
      </c>
      <c r="K43" s="10">
        <v>1881</v>
      </c>
      <c r="L43" s="10">
        <v>317</v>
      </c>
      <c r="M43" s="10">
        <v>2198</v>
      </c>
      <c r="N43" s="10"/>
      <c r="O43" s="10">
        <v>206</v>
      </c>
      <c r="P43" s="10">
        <v>498</v>
      </c>
      <c r="Q43" s="10">
        <v>704</v>
      </c>
      <c r="R43" s="10">
        <v>2902</v>
      </c>
      <c r="T43" s="10">
        <v>1488</v>
      </c>
      <c r="U43" s="10">
        <v>231</v>
      </c>
      <c r="V43" s="10">
        <v>1719</v>
      </c>
      <c r="W43" s="10"/>
      <c r="X43" s="10">
        <v>242</v>
      </c>
      <c r="Y43" s="10">
        <v>430</v>
      </c>
      <c r="Z43" s="10">
        <v>672</v>
      </c>
      <c r="AA43" s="10">
        <v>2391</v>
      </c>
    </row>
    <row r="44" spans="1:27" ht="9" customHeight="1">
      <c r="A44" s="1" t="s">
        <v>4</v>
      </c>
      <c r="B44" s="8">
        <v>10204</v>
      </c>
      <c r="C44" s="8">
        <v>1949</v>
      </c>
      <c r="D44" s="8">
        <v>12153</v>
      </c>
      <c r="E44" s="8"/>
      <c r="F44" s="8">
        <v>1000</v>
      </c>
      <c r="G44" s="8">
        <v>2880</v>
      </c>
      <c r="H44" s="8">
        <v>3880</v>
      </c>
      <c r="I44" s="10">
        <v>16033</v>
      </c>
      <c r="K44" s="10">
        <v>9569</v>
      </c>
      <c r="L44" s="10">
        <v>1987</v>
      </c>
      <c r="M44" s="10">
        <v>11556</v>
      </c>
      <c r="N44" s="10"/>
      <c r="O44" s="10">
        <v>1123</v>
      </c>
      <c r="P44" s="10">
        <v>2867</v>
      </c>
      <c r="Q44" s="10">
        <v>3990</v>
      </c>
      <c r="R44" s="10">
        <v>15546</v>
      </c>
      <c r="T44" s="10">
        <v>7444</v>
      </c>
      <c r="U44" s="10">
        <v>1349</v>
      </c>
      <c r="V44" s="10">
        <v>8793</v>
      </c>
      <c r="W44" s="10"/>
      <c r="X44" s="10">
        <v>1040</v>
      </c>
      <c r="Y44" s="10">
        <v>2337</v>
      </c>
      <c r="Z44" s="10">
        <v>3377</v>
      </c>
      <c r="AA44" s="10">
        <v>12170</v>
      </c>
    </row>
    <row r="45" spans="1:27" ht="9" customHeight="1">
      <c r="A45" s="1" t="s">
        <v>5</v>
      </c>
      <c r="B45" s="8">
        <v>913</v>
      </c>
      <c r="C45" s="8">
        <v>140</v>
      </c>
      <c r="D45" s="8">
        <v>1053</v>
      </c>
      <c r="E45" s="8"/>
      <c r="F45" s="8">
        <v>26</v>
      </c>
      <c r="G45" s="8">
        <v>265</v>
      </c>
      <c r="H45" s="8">
        <v>291</v>
      </c>
      <c r="I45" s="10">
        <v>1344</v>
      </c>
      <c r="K45" s="10">
        <v>1032</v>
      </c>
      <c r="L45" s="10">
        <v>142</v>
      </c>
      <c r="M45" s="10">
        <v>1174</v>
      </c>
      <c r="N45" s="10"/>
      <c r="O45" s="10">
        <v>25</v>
      </c>
      <c r="P45" s="10">
        <v>244</v>
      </c>
      <c r="Q45" s="10">
        <v>269</v>
      </c>
      <c r="R45" s="10">
        <v>1443</v>
      </c>
      <c r="T45" s="10">
        <v>756</v>
      </c>
      <c r="U45" s="10">
        <v>110</v>
      </c>
      <c r="V45" s="10">
        <v>866</v>
      </c>
      <c r="W45" s="10"/>
      <c r="X45" s="10">
        <v>18</v>
      </c>
      <c r="Y45" s="10">
        <v>236</v>
      </c>
      <c r="Z45" s="10">
        <v>254</v>
      </c>
      <c r="AA45" s="10">
        <v>1120</v>
      </c>
    </row>
    <row r="46" spans="1:27" ht="9" customHeight="1">
      <c r="A46" s="4" t="s">
        <v>6</v>
      </c>
      <c r="B46" s="8">
        <v>411</v>
      </c>
      <c r="C46" s="8">
        <v>80</v>
      </c>
      <c r="D46" s="8">
        <v>491</v>
      </c>
      <c r="E46" s="8"/>
      <c r="F46" s="8">
        <v>13</v>
      </c>
      <c r="G46" s="8">
        <v>132</v>
      </c>
      <c r="H46" s="8">
        <v>145</v>
      </c>
      <c r="I46" s="10">
        <v>636</v>
      </c>
      <c r="K46" s="10">
        <v>457</v>
      </c>
      <c r="L46" s="10">
        <v>63</v>
      </c>
      <c r="M46" s="10">
        <v>520</v>
      </c>
      <c r="N46" s="10"/>
      <c r="O46" s="10">
        <v>14</v>
      </c>
      <c r="P46" s="10">
        <v>121</v>
      </c>
      <c r="Q46" s="10">
        <v>135</v>
      </c>
      <c r="R46" s="10">
        <v>655</v>
      </c>
      <c r="T46" s="10">
        <v>382</v>
      </c>
      <c r="U46" s="10">
        <v>61</v>
      </c>
      <c r="V46" s="10">
        <v>443</v>
      </c>
      <c r="W46" s="10"/>
      <c r="X46" s="10">
        <v>9</v>
      </c>
      <c r="Y46" s="10">
        <v>111</v>
      </c>
      <c r="Z46" s="10">
        <v>120</v>
      </c>
      <c r="AA46" s="10">
        <v>563</v>
      </c>
    </row>
    <row r="47" spans="1:27" ht="9" customHeight="1">
      <c r="A47" s="4" t="s">
        <v>7</v>
      </c>
      <c r="B47" s="8">
        <v>502</v>
      </c>
      <c r="C47" s="8">
        <v>60</v>
      </c>
      <c r="D47" s="8">
        <v>562</v>
      </c>
      <c r="E47" s="8"/>
      <c r="F47" s="8">
        <v>13</v>
      </c>
      <c r="G47" s="8">
        <v>133</v>
      </c>
      <c r="H47" s="8">
        <v>146</v>
      </c>
      <c r="I47" s="10">
        <v>708</v>
      </c>
      <c r="K47" s="10">
        <v>575</v>
      </c>
      <c r="L47" s="10">
        <v>79</v>
      </c>
      <c r="M47" s="10">
        <v>654</v>
      </c>
      <c r="N47" s="10"/>
      <c r="O47" s="10">
        <v>11</v>
      </c>
      <c r="P47" s="10">
        <v>123</v>
      </c>
      <c r="Q47" s="10">
        <v>134</v>
      </c>
      <c r="R47" s="10">
        <v>788</v>
      </c>
      <c r="T47" s="10">
        <v>374</v>
      </c>
      <c r="U47" s="10">
        <v>49</v>
      </c>
      <c r="V47" s="10">
        <v>423</v>
      </c>
      <c r="W47" s="10"/>
      <c r="X47" s="10">
        <v>9</v>
      </c>
      <c r="Y47" s="10">
        <v>125</v>
      </c>
      <c r="Z47" s="10">
        <v>134</v>
      </c>
      <c r="AA47" s="10">
        <v>557</v>
      </c>
    </row>
    <row r="48" spans="1:27" ht="9" customHeight="1">
      <c r="A48" s="1" t="s">
        <v>8</v>
      </c>
      <c r="B48" s="8">
        <v>4376</v>
      </c>
      <c r="C48" s="8">
        <v>857</v>
      </c>
      <c r="D48" s="8">
        <v>5233</v>
      </c>
      <c r="E48" s="8"/>
      <c r="F48" s="8">
        <v>512</v>
      </c>
      <c r="G48" s="8">
        <v>1267</v>
      </c>
      <c r="H48" s="8">
        <v>1779</v>
      </c>
      <c r="I48" s="10">
        <v>7012</v>
      </c>
      <c r="K48" s="10">
        <v>4090</v>
      </c>
      <c r="L48" s="10">
        <v>869</v>
      </c>
      <c r="M48" s="10">
        <v>4959</v>
      </c>
      <c r="N48" s="10"/>
      <c r="O48" s="10">
        <v>467</v>
      </c>
      <c r="P48" s="10">
        <v>1325</v>
      </c>
      <c r="Q48" s="10">
        <v>1792</v>
      </c>
      <c r="R48" s="10">
        <v>6751</v>
      </c>
      <c r="T48" s="10">
        <v>3802</v>
      </c>
      <c r="U48" s="10">
        <v>695</v>
      </c>
      <c r="V48" s="10">
        <v>4497</v>
      </c>
      <c r="W48" s="10"/>
      <c r="X48" s="10">
        <v>434</v>
      </c>
      <c r="Y48" s="10">
        <v>1158</v>
      </c>
      <c r="Z48" s="10">
        <v>1592</v>
      </c>
      <c r="AA48" s="10">
        <v>6089</v>
      </c>
    </row>
    <row r="49" spans="1:27" ht="9" customHeight="1">
      <c r="A49" s="1" t="s">
        <v>9</v>
      </c>
      <c r="B49" s="8">
        <v>1144</v>
      </c>
      <c r="C49" s="8">
        <v>265</v>
      </c>
      <c r="D49" s="8">
        <v>1409</v>
      </c>
      <c r="E49" s="8"/>
      <c r="F49" s="8">
        <v>199</v>
      </c>
      <c r="G49" s="8">
        <v>379</v>
      </c>
      <c r="H49" s="8">
        <v>578</v>
      </c>
      <c r="I49" s="10">
        <v>1987</v>
      </c>
      <c r="K49" s="10">
        <v>1083</v>
      </c>
      <c r="L49" s="10">
        <v>283</v>
      </c>
      <c r="M49" s="10">
        <v>1366</v>
      </c>
      <c r="N49" s="10"/>
      <c r="O49" s="10">
        <v>170</v>
      </c>
      <c r="P49" s="10">
        <v>354</v>
      </c>
      <c r="Q49" s="10">
        <v>524</v>
      </c>
      <c r="R49" s="10">
        <v>1890</v>
      </c>
      <c r="T49" s="10">
        <v>926</v>
      </c>
      <c r="U49" s="10">
        <v>201</v>
      </c>
      <c r="V49" s="10">
        <v>1127</v>
      </c>
      <c r="W49" s="10"/>
      <c r="X49" s="10">
        <v>154</v>
      </c>
      <c r="Y49" s="10">
        <v>307</v>
      </c>
      <c r="Z49" s="10">
        <v>461</v>
      </c>
      <c r="AA49" s="10">
        <v>1588</v>
      </c>
    </row>
    <row r="50" spans="1:27" ht="9" customHeight="1">
      <c r="A50" s="1" t="s">
        <v>10</v>
      </c>
      <c r="B50" s="8">
        <v>4041</v>
      </c>
      <c r="C50" s="8">
        <v>979</v>
      </c>
      <c r="D50" s="8">
        <v>5020</v>
      </c>
      <c r="E50" s="8"/>
      <c r="F50" s="8">
        <v>316</v>
      </c>
      <c r="G50" s="8">
        <v>1388</v>
      </c>
      <c r="H50" s="8">
        <v>1704</v>
      </c>
      <c r="I50" s="10">
        <v>6724</v>
      </c>
      <c r="K50" s="10">
        <v>4034</v>
      </c>
      <c r="L50" s="10">
        <v>1071</v>
      </c>
      <c r="M50" s="10">
        <v>5105</v>
      </c>
      <c r="N50" s="10"/>
      <c r="O50" s="10">
        <v>397</v>
      </c>
      <c r="P50" s="10">
        <v>1460</v>
      </c>
      <c r="Q50" s="10">
        <v>1857</v>
      </c>
      <c r="R50" s="10">
        <v>6962</v>
      </c>
      <c r="T50" s="10">
        <v>3443</v>
      </c>
      <c r="U50" s="10">
        <v>874</v>
      </c>
      <c r="V50" s="10">
        <v>4317</v>
      </c>
      <c r="W50" s="10"/>
      <c r="X50" s="10">
        <v>332</v>
      </c>
      <c r="Y50" s="10">
        <v>1184</v>
      </c>
      <c r="Z50" s="10">
        <v>1516</v>
      </c>
      <c r="AA50" s="10">
        <v>5833</v>
      </c>
    </row>
    <row r="51" spans="1:27" ht="9" customHeight="1">
      <c r="A51" s="1" t="s">
        <v>11</v>
      </c>
      <c r="B51" s="8">
        <v>3399</v>
      </c>
      <c r="C51" s="8">
        <v>875</v>
      </c>
      <c r="D51" s="8">
        <v>4274</v>
      </c>
      <c r="E51" s="8"/>
      <c r="F51" s="8">
        <v>754</v>
      </c>
      <c r="G51" s="8">
        <v>1067</v>
      </c>
      <c r="H51" s="8">
        <v>1821</v>
      </c>
      <c r="I51" s="10">
        <v>6095</v>
      </c>
      <c r="K51" s="10">
        <v>3244</v>
      </c>
      <c r="L51" s="10">
        <v>902</v>
      </c>
      <c r="M51" s="10">
        <v>4146</v>
      </c>
      <c r="N51" s="10"/>
      <c r="O51" s="10">
        <v>769</v>
      </c>
      <c r="P51" s="10">
        <v>1104</v>
      </c>
      <c r="Q51" s="10">
        <v>1873</v>
      </c>
      <c r="R51" s="10">
        <v>6019</v>
      </c>
      <c r="T51" s="10">
        <v>2317</v>
      </c>
      <c r="U51" s="10">
        <v>759</v>
      </c>
      <c r="V51" s="10">
        <v>3076</v>
      </c>
      <c r="W51" s="10"/>
      <c r="X51" s="10">
        <v>755</v>
      </c>
      <c r="Y51" s="10">
        <v>893</v>
      </c>
      <c r="Z51" s="10">
        <v>1648</v>
      </c>
      <c r="AA51" s="10">
        <v>4724</v>
      </c>
    </row>
    <row r="52" spans="1:27" ht="9" customHeight="1">
      <c r="A52" s="1" t="s">
        <v>12</v>
      </c>
      <c r="B52" s="8">
        <v>1059</v>
      </c>
      <c r="C52" s="8">
        <v>181</v>
      </c>
      <c r="D52" s="8">
        <v>1240</v>
      </c>
      <c r="E52" s="8"/>
      <c r="F52" s="8">
        <v>85</v>
      </c>
      <c r="G52" s="8">
        <v>167</v>
      </c>
      <c r="H52" s="8">
        <v>252</v>
      </c>
      <c r="I52" s="10">
        <v>1492</v>
      </c>
      <c r="K52" s="10">
        <v>952</v>
      </c>
      <c r="L52" s="10">
        <v>185</v>
      </c>
      <c r="M52" s="10">
        <v>1137</v>
      </c>
      <c r="N52" s="10"/>
      <c r="O52" s="10">
        <v>86</v>
      </c>
      <c r="P52" s="10">
        <v>197</v>
      </c>
      <c r="Q52" s="10">
        <v>283</v>
      </c>
      <c r="R52" s="10">
        <v>1420</v>
      </c>
      <c r="T52" s="10">
        <v>743</v>
      </c>
      <c r="U52" s="10">
        <v>197</v>
      </c>
      <c r="V52" s="10">
        <v>940</v>
      </c>
      <c r="W52" s="10"/>
      <c r="X52" s="10">
        <v>120</v>
      </c>
      <c r="Y52" s="10">
        <v>190</v>
      </c>
      <c r="Z52" s="10">
        <v>310</v>
      </c>
      <c r="AA52" s="10">
        <v>1250</v>
      </c>
    </row>
    <row r="53" spans="1:27" ht="9" customHeight="1">
      <c r="A53" s="1" t="s">
        <v>13</v>
      </c>
      <c r="B53" s="8">
        <v>1559</v>
      </c>
      <c r="C53" s="8">
        <v>349</v>
      </c>
      <c r="D53" s="8">
        <v>1908</v>
      </c>
      <c r="E53" s="8"/>
      <c r="F53" s="8">
        <v>87</v>
      </c>
      <c r="G53" s="8">
        <v>346</v>
      </c>
      <c r="H53" s="8">
        <v>433</v>
      </c>
      <c r="I53" s="10">
        <v>2341</v>
      </c>
      <c r="K53" s="10">
        <v>1584</v>
      </c>
      <c r="L53" s="10">
        <v>349</v>
      </c>
      <c r="M53" s="10">
        <v>1933</v>
      </c>
      <c r="N53" s="10"/>
      <c r="O53" s="10">
        <v>81</v>
      </c>
      <c r="P53" s="10">
        <v>350</v>
      </c>
      <c r="Q53" s="10">
        <v>431</v>
      </c>
      <c r="R53" s="10">
        <v>2364</v>
      </c>
      <c r="T53" s="10">
        <v>1274</v>
      </c>
      <c r="U53" s="10">
        <v>283</v>
      </c>
      <c r="V53" s="10">
        <v>1557</v>
      </c>
      <c r="W53" s="10"/>
      <c r="X53" s="10">
        <v>66</v>
      </c>
      <c r="Y53" s="10">
        <v>302</v>
      </c>
      <c r="Z53" s="10">
        <v>368</v>
      </c>
      <c r="AA53" s="10">
        <v>1925</v>
      </c>
    </row>
    <row r="54" spans="1:27" ht="9" customHeight="1">
      <c r="A54" s="1" t="s">
        <v>14</v>
      </c>
      <c r="B54" s="8">
        <v>6741</v>
      </c>
      <c r="C54" s="8">
        <v>1003</v>
      </c>
      <c r="D54" s="8">
        <v>7744</v>
      </c>
      <c r="E54" s="8"/>
      <c r="F54" s="8">
        <v>1218</v>
      </c>
      <c r="G54" s="8">
        <v>1221</v>
      </c>
      <c r="H54" s="8">
        <v>2439</v>
      </c>
      <c r="I54" s="10">
        <v>10183</v>
      </c>
      <c r="K54" s="10">
        <v>5915</v>
      </c>
      <c r="L54" s="10">
        <v>1327</v>
      </c>
      <c r="M54" s="10">
        <v>7242</v>
      </c>
      <c r="N54" s="10"/>
      <c r="O54" s="10">
        <v>1616</v>
      </c>
      <c r="P54" s="10">
        <v>1250</v>
      </c>
      <c r="Q54" s="10">
        <v>2866</v>
      </c>
      <c r="R54" s="10">
        <v>10108</v>
      </c>
      <c r="T54" s="10">
        <v>4405</v>
      </c>
      <c r="U54" s="10">
        <v>1262</v>
      </c>
      <c r="V54" s="10">
        <v>5667</v>
      </c>
      <c r="W54" s="10"/>
      <c r="X54" s="10">
        <v>2003</v>
      </c>
      <c r="Y54" s="10">
        <v>1101</v>
      </c>
      <c r="Z54" s="10">
        <v>3104</v>
      </c>
      <c r="AA54" s="10">
        <v>8771</v>
      </c>
    </row>
    <row r="55" spans="1:27" ht="9" customHeight="1">
      <c r="A55" s="1" t="s">
        <v>15</v>
      </c>
      <c r="B55" s="8">
        <v>1531</v>
      </c>
      <c r="C55" s="8">
        <v>264</v>
      </c>
      <c r="D55" s="8">
        <v>1795</v>
      </c>
      <c r="E55" s="8"/>
      <c r="F55" s="8">
        <v>110</v>
      </c>
      <c r="G55" s="8">
        <v>276</v>
      </c>
      <c r="H55" s="8">
        <v>386</v>
      </c>
      <c r="I55" s="10">
        <v>2181</v>
      </c>
      <c r="K55" s="10">
        <v>1490</v>
      </c>
      <c r="L55" s="10">
        <v>352</v>
      </c>
      <c r="M55" s="10">
        <v>1842</v>
      </c>
      <c r="N55" s="10"/>
      <c r="O55" s="10">
        <v>110</v>
      </c>
      <c r="P55" s="10">
        <v>310</v>
      </c>
      <c r="Q55" s="10">
        <v>420</v>
      </c>
      <c r="R55" s="10">
        <v>2262</v>
      </c>
      <c r="T55" s="10">
        <v>1026</v>
      </c>
      <c r="U55" s="10">
        <v>199</v>
      </c>
      <c r="V55" s="10">
        <v>1225</v>
      </c>
      <c r="W55" s="10"/>
      <c r="X55" s="10">
        <v>106</v>
      </c>
      <c r="Y55" s="10">
        <v>236</v>
      </c>
      <c r="Z55" s="10">
        <v>342</v>
      </c>
      <c r="AA55" s="10">
        <v>1567</v>
      </c>
    </row>
    <row r="56" spans="1:27" ht="9" customHeight="1">
      <c r="A56" s="1" t="s">
        <v>16</v>
      </c>
      <c r="B56" s="8">
        <v>257</v>
      </c>
      <c r="C56" s="8">
        <v>62</v>
      </c>
      <c r="D56" s="8">
        <v>319</v>
      </c>
      <c r="E56" s="8"/>
      <c r="F56" s="8">
        <v>48</v>
      </c>
      <c r="G56" s="8">
        <v>34</v>
      </c>
      <c r="H56" s="8">
        <v>82</v>
      </c>
      <c r="I56" s="10">
        <v>401</v>
      </c>
      <c r="K56" s="10">
        <v>322</v>
      </c>
      <c r="L56" s="10">
        <v>68</v>
      </c>
      <c r="M56" s="10">
        <v>390</v>
      </c>
      <c r="N56" s="10"/>
      <c r="O56" s="10">
        <v>36</v>
      </c>
      <c r="P56" s="10">
        <v>49</v>
      </c>
      <c r="Q56" s="10">
        <v>85</v>
      </c>
      <c r="R56" s="10">
        <v>475</v>
      </c>
      <c r="T56" s="10">
        <v>228</v>
      </c>
      <c r="U56" s="10">
        <v>48</v>
      </c>
      <c r="V56" s="10">
        <v>276</v>
      </c>
      <c r="W56" s="10"/>
      <c r="X56" s="10">
        <v>39</v>
      </c>
      <c r="Y56" s="10">
        <v>32</v>
      </c>
      <c r="Z56" s="10">
        <v>71</v>
      </c>
      <c r="AA56" s="10">
        <v>347</v>
      </c>
    </row>
    <row r="57" spans="1:27" ht="9" customHeight="1">
      <c r="A57" s="1" t="s">
        <v>17</v>
      </c>
      <c r="B57" s="8">
        <v>6014</v>
      </c>
      <c r="C57" s="8">
        <v>1738</v>
      </c>
      <c r="D57" s="8">
        <v>7752</v>
      </c>
      <c r="E57" s="8"/>
      <c r="F57" s="8">
        <v>1122</v>
      </c>
      <c r="G57" s="8">
        <v>873</v>
      </c>
      <c r="H57" s="8">
        <v>1995</v>
      </c>
      <c r="I57" s="10">
        <v>9747</v>
      </c>
      <c r="K57" s="10">
        <v>5780</v>
      </c>
      <c r="L57" s="10">
        <v>1734</v>
      </c>
      <c r="M57" s="10">
        <v>7514</v>
      </c>
      <c r="N57" s="10"/>
      <c r="O57" s="10">
        <v>1095</v>
      </c>
      <c r="P57" s="10">
        <v>1049</v>
      </c>
      <c r="Q57" s="10">
        <v>2144</v>
      </c>
      <c r="R57" s="10">
        <v>9658</v>
      </c>
      <c r="T57" s="10">
        <v>4326</v>
      </c>
      <c r="U57" s="10">
        <v>1337</v>
      </c>
      <c r="V57" s="10">
        <v>5663</v>
      </c>
      <c r="W57" s="10"/>
      <c r="X57" s="10">
        <v>1051</v>
      </c>
      <c r="Y57" s="10">
        <v>893</v>
      </c>
      <c r="Z57" s="10">
        <v>1944</v>
      </c>
      <c r="AA57" s="10">
        <v>7607</v>
      </c>
    </row>
    <row r="58" spans="1:27" ht="9" customHeight="1">
      <c r="A58" s="1" t="s">
        <v>18</v>
      </c>
      <c r="B58" s="8">
        <v>4743</v>
      </c>
      <c r="C58" s="8">
        <v>1375</v>
      </c>
      <c r="D58" s="8">
        <v>6118</v>
      </c>
      <c r="E58" s="8"/>
      <c r="F58" s="8">
        <v>557</v>
      </c>
      <c r="G58" s="8">
        <v>590</v>
      </c>
      <c r="H58" s="8">
        <v>1147</v>
      </c>
      <c r="I58" s="10">
        <v>7265</v>
      </c>
      <c r="K58" s="10">
        <v>4366</v>
      </c>
      <c r="L58" s="10">
        <v>1155</v>
      </c>
      <c r="M58" s="10">
        <v>5521</v>
      </c>
      <c r="N58" s="10"/>
      <c r="O58" s="10">
        <v>667</v>
      </c>
      <c r="P58" s="10">
        <v>589</v>
      </c>
      <c r="Q58" s="10">
        <v>1256</v>
      </c>
      <c r="R58" s="10">
        <v>6777</v>
      </c>
      <c r="T58" s="10">
        <v>3381</v>
      </c>
      <c r="U58" s="10">
        <v>877</v>
      </c>
      <c r="V58" s="10">
        <v>4258</v>
      </c>
      <c r="W58" s="10"/>
      <c r="X58" s="10">
        <v>709</v>
      </c>
      <c r="Y58" s="10">
        <v>527</v>
      </c>
      <c r="Z58" s="10">
        <v>1236</v>
      </c>
      <c r="AA58" s="10">
        <v>5494</v>
      </c>
    </row>
    <row r="59" spans="1:27" ht="9" customHeight="1">
      <c r="A59" s="1" t="s">
        <v>19</v>
      </c>
      <c r="B59" s="8">
        <v>506</v>
      </c>
      <c r="C59" s="8">
        <v>78</v>
      </c>
      <c r="D59" s="8">
        <v>584</v>
      </c>
      <c r="E59" s="8"/>
      <c r="F59" s="8">
        <v>85</v>
      </c>
      <c r="G59" s="8">
        <v>50</v>
      </c>
      <c r="H59" s="8">
        <v>135</v>
      </c>
      <c r="I59" s="10">
        <v>719</v>
      </c>
      <c r="K59" s="10">
        <v>486</v>
      </c>
      <c r="L59" s="10">
        <v>64</v>
      </c>
      <c r="M59" s="10">
        <v>550</v>
      </c>
      <c r="N59" s="10"/>
      <c r="O59" s="10">
        <v>76</v>
      </c>
      <c r="P59" s="10">
        <v>65</v>
      </c>
      <c r="Q59" s="10">
        <v>141</v>
      </c>
      <c r="R59" s="10">
        <v>691</v>
      </c>
      <c r="T59" s="10">
        <v>394</v>
      </c>
      <c r="U59" s="10">
        <v>57</v>
      </c>
      <c r="V59" s="10">
        <v>451</v>
      </c>
      <c r="W59" s="10"/>
      <c r="X59" s="10">
        <v>79</v>
      </c>
      <c r="Y59" s="10">
        <v>60</v>
      </c>
      <c r="Z59" s="10">
        <v>139</v>
      </c>
      <c r="AA59" s="10">
        <v>590</v>
      </c>
    </row>
    <row r="60" spans="1:27" ht="9" customHeight="1">
      <c r="A60" s="1" t="s">
        <v>20</v>
      </c>
      <c r="B60" s="8">
        <v>1911</v>
      </c>
      <c r="C60" s="8">
        <v>568</v>
      </c>
      <c r="D60" s="11">
        <v>2479</v>
      </c>
      <c r="E60" s="8"/>
      <c r="F60" s="8">
        <v>259</v>
      </c>
      <c r="G60" s="8">
        <v>220</v>
      </c>
      <c r="H60" s="8">
        <v>479</v>
      </c>
      <c r="I60" s="10">
        <v>2958</v>
      </c>
      <c r="K60" s="10">
        <v>1990</v>
      </c>
      <c r="L60" s="10">
        <v>535</v>
      </c>
      <c r="M60" s="10">
        <v>2525</v>
      </c>
      <c r="N60" s="10"/>
      <c r="O60" s="10">
        <v>259</v>
      </c>
      <c r="P60" s="10">
        <v>216</v>
      </c>
      <c r="Q60" s="10">
        <v>475</v>
      </c>
      <c r="R60" s="10">
        <v>3000</v>
      </c>
      <c r="T60" s="10">
        <v>1368</v>
      </c>
      <c r="U60" s="10">
        <v>495</v>
      </c>
      <c r="V60" s="10">
        <v>1863</v>
      </c>
      <c r="W60" s="10"/>
      <c r="X60" s="10">
        <v>217</v>
      </c>
      <c r="Y60" s="10">
        <v>180</v>
      </c>
      <c r="Z60" s="10">
        <v>397</v>
      </c>
      <c r="AA60" s="10">
        <v>2260</v>
      </c>
    </row>
    <row r="61" spans="1:27" ht="9" customHeight="1">
      <c r="A61" s="1" t="s">
        <v>21</v>
      </c>
      <c r="B61" s="8">
        <v>4740</v>
      </c>
      <c r="C61" s="8">
        <v>1983</v>
      </c>
      <c r="D61" s="11">
        <v>6723</v>
      </c>
      <c r="E61" s="8"/>
      <c r="F61" s="8">
        <v>931</v>
      </c>
      <c r="G61" s="8">
        <v>655</v>
      </c>
      <c r="H61" s="8">
        <v>1586</v>
      </c>
      <c r="I61" s="10">
        <v>8309</v>
      </c>
      <c r="K61" s="10">
        <v>5050</v>
      </c>
      <c r="L61" s="10">
        <v>1818</v>
      </c>
      <c r="M61" s="10">
        <v>6868</v>
      </c>
      <c r="N61" s="10"/>
      <c r="O61" s="10">
        <v>1063</v>
      </c>
      <c r="P61" s="10">
        <v>724</v>
      </c>
      <c r="Q61" s="10">
        <v>1787</v>
      </c>
      <c r="R61" s="10">
        <v>8655</v>
      </c>
      <c r="T61" s="10">
        <v>4052</v>
      </c>
      <c r="U61" s="10">
        <v>1517</v>
      </c>
      <c r="V61" s="10">
        <v>5569</v>
      </c>
      <c r="W61" s="10"/>
      <c r="X61" s="10">
        <v>1262</v>
      </c>
      <c r="Y61" s="10">
        <v>617</v>
      </c>
      <c r="Z61" s="10">
        <v>1879</v>
      </c>
      <c r="AA61" s="10">
        <v>7448</v>
      </c>
    </row>
    <row r="62" spans="1:27" ht="9" customHeight="1">
      <c r="A62" s="1" t="s">
        <v>22</v>
      </c>
      <c r="B62" s="8">
        <v>1751</v>
      </c>
      <c r="C62" s="8">
        <v>546</v>
      </c>
      <c r="D62" s="8">
        <v>2297</v>
      </c>
      <c r="E62" s="8"/>
      <c r="F62" s="8">
        <v>58</v>
      </c>
      <c r="G62" s="8">
        <v>346</v>
      </c>
      <c r="H62" s="8">
        <v>404</v>
      </c>
      <c r="I62" s="10">
        <v>2701</v>
      </c>
      <c r="K62" s="10">
        <v>1757</v>
      </c>
      <c r="L62" s="10">
        <v>546</v>
      </c>
      <c r="M62" s="10">
        <v>2303</v>
      </c>
      <c r="N62" s="10"/>
      <c r="O62" s="10">
        <v>48</v>
      </c>
      <c r="P62" s="10">
        <v>400</v>
      </c>
      <c r="Q62" s="10">
        <v>448</v>
      </c>
      <c r="R62" s="10">
        <v>2751</v>
      </c>
      <c r="T62" s="10">
        <v>1587</v>
      </c>
      <c r="U62" s="10">
        <v>468</v>
      </c>
      <c r="V62" s="10">
        <v>2055</v>
      </c>
      <c r="W62" s="10"/>
      <c r="X62" s="10">
        <v>60</v>
      </c>
      <c r="Y62" s="10">
        <v>296</v>
      </c>
      <c r="Z62" s="10">
        <v>356</v>
      </c>
      <c r="AA62" s="10">
        <v>2411</v>
      </c>
    </row>
    <row r="63" spans="1:28" ht="9" customHeight="1">
      <c r="A63" s="1" t="s">
        <v>24</v>
      </c>
      <c r="B63" s="8">
        <v>17739</v>
      </c>
      <c r="C63" s="8">
        <v>3151</v>
      </c>
      <c r="D63" s="8">
        <v>20890</v>
      </c>
      <c r="E63" s="8"/>
      <c r="F63" s="8">
        <v>1855</v>
      </c>
      <c r="G63" s="8">
        <v>4721</v>
      </c>
      <c r="H63" s="8">
        <v>6576</v>
      </c>
      <c r="I63" s="10">
        <v>27466</v>
      </c>
      <c r="K63" s="10">
        <v>16135</v>
      </c>
      <c r="L63" s="10">
        <v>3181</v>
      </c>
      <c r="M63" s="10">
        <v>19316</v>
      </c>
      <c r="N63" s="10"/>
      <c r="O63" s="10">
        <v>1925</v>
      </c>
      <c r="P63" s="10">
        <v>5007</v>
      </c>
      <c r="Q63" s="10">
        <v>6932</v>
      </c>
      <c r="R63" s="10">
        <v>26248</v>
      </c>
      <c r="T63" s="10">
        <v>12816</v>
      </c>
      <c r="U63" s="10">
        <v>2339</v>
      </c>
      <c r="V63" s="10">
        <v>15155</v>
      </c>
      <c r="W63" s="10"/>
      <c r="X63" s="10">
        <v>1773</v>
      </c>
      <c r="Y63" s="10">
        <v>3965</v>
      </c>
      <c r="Z63" s="10">
        <v>5738</v>
      </c>
      <c r="AA63" s="10">
        <v>20893</v>
      </c>
      <c r="AB63" s="22"/>
    </row>
    <row r="64" spans="1:28" ht="9" customHeight="1">
      <c r="A64" s="1" t="s">
        <v>25</v>
      </c>
      <c r="B64" s="8">
        <v>10474</v>
      </c>
      <c r="C64" s="8">
        <v>2241</v>
      </c>
      <c r="D64" s="8">
        <v>12715</v>
      </c>
      <c r="E64" s="8"/>
      <c r="F64" s="8">
        <v>1053</v>
      </c>
      <c r="G64" s="8">
        <v>3299</v>
      </c>
      <c r="H64" s="8">
        <v>4352</v>
      </c>
      <c r="I64" s="10">
        <v>17067</v>
      </c>
      <c r="K64" s="10">
        <v>10239</v>
      </c>
      <c r="L64" s="10">
        <v>2365</v>
      </c>
      <c r="M64" s="10">
        <v>12604</v>
      </c>
      <c r="N64" s="10"/>
      <c r="O64" s="10">
        <v>1059</v>
      </c>
      <c r="P64" s="10">
        <v>3383</v>
      </c>
      <c r="Q64" s="10">
        <v>4442</v>
      </c>
      <c r="R64" s="10">
        <v>17046</v>
      </c>
      <c r="T64" s="10">
        <v>8927</v>
      </c>
      <c r="U64" s="10">
        <v>1880</v>
      </c>
      <c r="V64" s="10">
        <v>10807</v>
      </c>
      <c r="W64" s="10"/>
      <c r="X64" s="10">
        <v>938</v>
      </c>
      <c r="Y64" s="10">
        <v>2885</v>
      </c>
      <c r="Z64" s="10">
        <v>3823</v>
      </c>
      <c r="AA64" s="10">
        <v>14630</v>
      </c>
      <c r="AB64" s="22"/>
    </row>
    <row r="65" spans="1:28" ht="9" customHeight="1">
      <c r="A65" s="1" t="s">
        <v>26</v>
      </c>
      <c r="B65" s="8">
        <v>12758</v>
      </c>
      <c r="C65" s="8">
        <v>2408</v>
      </c>
      <c r="D65" s="8">
        <v>15166</v>
      </c>
      <c r="E65" s="8"/>
      <c r="F65" s="8">
        <v>2144</v>
      </c>
      <c r="G65" s="8">
        <v>2801</v>
      </c>
      <c r="H65" s="8">
        <v>4945</v>
      </c>
      <c r="I65" s="10">
        <v>20111</v>
      </c>
      <c r="K65" s="10">
        <v>11695</v>
      </c>
      <c r="L65" s="10">
        <v>2763</v>
      </c>
      <c r="M65" s="10">
        <v>14458</v>
      </c>
      <c r="N65" s="10"/>
      <c r="O65" s="10">
        <v>2552</v>
      </c>
      <c r="P65" s="10">
        <v>2901</v>
      </c>
      <c r="Q65" s="10">
        <v>5453</v>
      </c>
      <c r="R65" s="10">
        <v>19911</v>
      </c>
      <c r="T65" s="10">
        <v>8739</v>
      </c>
      <c r="U65" s="10">
        <v>2501</v>
      </c>
      <c r="V65" s="10">
        <v>11240</v>
      </c>
      <c r="W65" s="10"/>
      <c r="X65" s="10">
        <v>2944</v>
      </c>
      <c r="Y65" s="10">
        <v>2486</v>
      </c>
      <c r="Z65" s="10">
        <v>5430</v>
      </c>
      <c r="AA65" s="10">
        <v>16670</v>
      </c>
      <c r="AB65" s="22"/>
    </row>
    <row r="66" spans="1:28" ht="9" customHeight="1">
      <c r="A66" s="1" t="s">
        <v>27</v>
      </c>
      <c r="B66" s="8">
        <v>14962</v>
      </c>
      <c r="C66" s="8">
        <v>4085</v>
      </c>
      <c r="D66" s="8">
        <v>19047</v>
      </c>
      <c r="E66" s="8"/>
      <c r="F66" s="8">
        <v>2181</v>
      </c>
      <c r="G66" s="8">
        <v>2043</v>
      </c>
      <c r="H66" s="8">
        <v>4224</v>
      </c>
      <c r="I66" s="10">
        <v>23271</v>
      </c>
      <c r="K66" s="10">
        <v>14434</v>
      </c>
      <c r="L66" s="10">
        <v>3908</v>
      </c>
      <c r="M66" s="10">
        <v>18342</v>
      </c>
      <c r="N66" s="10"/>
      <c r="O66" s="10">
        <v>2243</v>
      </c>
      <c r="P66" s="10">
        <v>2278</v>
      </c>
      <c r="Q66" s="10">
        <v>4521</v>
      </c>
      <c r="R66" s="10">
        <v>22863</v>
      </c>
      <c r="T66" s="10">
        <v>10723</v>
      </c>
      <c r="U66" s="10">
        <v>3013</v>
      </c>
      <c r="V66" s="10">
        <v>13736</v>
      </c>
      <c r="W66" s="10"/>
      <c r="X66" s="10">
        <v>2201</v>
      </c>
      <c r="Y66" s="10">
        <v>1928</v>
      </c>
      <c r="Z66" s="10">
        <v>4129</v>
      </c>
      <c r="AA66" s="10">
        <v>17865</v>
      </c>
      <c r="AB66" s="22"/>
    </row>
    <row r="67" spans="1:28" ht="9" customHeight="1">
      <c r="A67" s="1" t="s">
        <v>28</v>
      </c>
      <c r="B67" s="8">
        <v>6491</v>
      </c>
      <c r="C67" s="8">
        <v>2529</v>
      </c>
      <c r="D67" s="8">
        <v>9020</v>
      </c>
      <c r="E67" s="8"/>
      <c r="F67" s="8">
        <v>989</v>
      </c>
      <c r="G67" s="8">
        <v>1001</v>
      </c>
      <c r="H67" s="8">
        <v>1990</v>
      </c>
      <c r="I67" s="10">
        <v>11010</v>
      </c>
      <c r="K67" s="10">
        <v>6807</v>
      </c>
      <c r="L67" s="10">
        <v>2364</v>
      </c>
      <c r="M67" s="10">
        <v>9171</v>
      </c>
      <c r="N67" s="10"/>
      <c r="O67" s="10">
        <v>1111</v>
      </c>
      <c r="P67" s="10">
        <v>1124</v>
      </c>
      <c r="Q67" s="10">
        <v>2235</v>
      </c>
      <c r="R67" s="10">
        <v>11406</v>
      </c>
      <c r="T67" s="10">
        <v>5639</v>
      </c>
      <c r="U67" s="10">
        <v>1985</v>
      </c>
      <c r="V67" s="10">
        <v>7624</v>
      </c>
      <c r="W67" s="10"/>
      <c r="X67" s="10">
        <v>1322</v>
      </c>
      <c r="Y67" s="10">
        <v>913</v>
      </c>
      <c r="Z67" s="10">
        <v>2235</v>
      </c>
      <c r="AA67" s="10">
        <v>9859</v>
      </c>
      <c r="AB67" s="22"/>
    </row>
    <row r="68" spans="1:28" ht="9" customHeight="1">
      <c r="A68" s="2" t="s">
        <v>29</v>
      </c>
      <c r="B68" s="9">
        <v>62424</v>
      </c>
      <c r="C68" s="9">
        <v>14414</v>
      </c>
      <c r="D68" s="9">
        <v>76838</v>
      </c>
      <c r="E68" s="9"/>
      <c r="F68" s="9">
        <v>8222</v>
      </c>
      <c r="G68" s="9">
        <v>13865</v>
      </c>
      <c r="H68" s="9">
        <v>22087</v>
      </c>
      <c r="I68" s="15">
        <v>98925</v>
      </c>
      <c r="K68" s="15">
        <v>59310</v>
      </c>
      <c r="L68" s="15">
        <v>14581</v>
      </c>
      <c r="M68" s="15">
        <v>73891</v>
      </c>
      <c r="N68" s="15"/>
      <c r="O68" s="15">
        <v>8890</v>
      </c>
      <c r="P68" s="15">
        <v>14693</v>
      </c>
      <c r="Q68" s="15">
        <v>23583</v>
      </c>
      <c r="R68" s="15">
        <v>97474</v>
      </c>
      <c r="S68" s="3"/>
      <c r="T68" s="15">
        <v>46844</v>
      </c>
      <c r="U68" s="15">
        <v>11718</v>
      </c>
      <c r="V68" s="15">
        <v>58562</v>
      </c>
      <c r="W68" s="15"/>
      <c r="X68" s="15">
        <v>9178</v>
      </c>
      <c r="Y68" s="15">
        <v>12177</v>
      </c>
      <c r="Z68" s="15">
        <v>21355</v>
      </c>
      <c r="AA68" s="15">
        <v>79917</v>
      </c>
      <c r="AB68" s="22"/>
    </row>
    <row r="69" spans="1:28" ht="9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3"/>
    </row>
    <row r="70" ht="9" customHeight="1">
      <c r="A70" s="3"/>
    </row>
    <row r="71" ht="9" customHeight="1">
      <c r="A71" s="1" t="s">
        <v>38</v>
      </c>
    </row>
    <row r="72" ht="9" customHeight="1"/>
    <row r="73" ht="9" customHeight="1">
      <c r="A73" s="3"/>
    </row>
    <row r="74" ht="12.75" customHeight="1">
      <c r="A74" s="23" t="s">
        <v>40</v>
      </c>
    </row>
    <row r="75" spans="1:18" ht="9" customHeight="1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9" customHeight="1">
      <c r="A76" s="28" t="s">
        <v>23</v>
      </c>
      <c r="B76" s="24">
        <v>2021</v>
      </c>
      <c r="C76" s="24"/>
      <c r="D76" s="24"/>
      <c r="E76" s="24"/>
      <c r="F76" s="24"/>
      <c r="G76" s="24"/>
      <c r="H76" s="24"/>
      <c r="I76" s="24"/>
      <c r="J76" s="5"/>
      <c r="K76" s="24">
        <v>2022</v>
      </c>
      <c r="L76" s="24"/>
      <c r="M76" s="24"/>
      <c r="N76" s="24"/>
      <c r="O76" s="24"/>
      <c r="P76" s="24"/>
      <c r="Q76" s="24"/>
      <c r="R76" s="24"/>
    </row>
    <row r="77" spans="1:18" ht="9" customHeight="1">
      <c r="A77" s="28"/>
      <c r="B77" s="25" t="s">
        <v>36</v>
      </c>
      <c r="C77" s="25"/>
      <c r="D77" s="25"/>
      <c r="E77" s="16"/>
      <c r="F77" s="25" t="s">
        <v>35</v>
      </c>
      <c r="G77" s="25"/>
      <c r="H77" s="25"/>
      <c r="I77" s="26" t="s">
        <v>31</v>
      </c>
      <c r="K77" s="25" t="s">
        <v>36</v>
      </c>
      <c r="L77" s="25"/>
      <c r="M77" s="25"/>
      <c r="N77" s="16"/>
      <c r="O77" s="25" t="s">
        <v>35</v>
      </c>
      <c r="P77" s="25"/>
      <c r="Q77" s="25"/>
      <c r="R77" s="30" t="s">
        <v>31</v>
      </c>
    </row>
    <row r="78" spans="1:18" ht="45">
      <c r="A78" s="29"/>
      <c r="B78" s="7" t="s">
        <v>32</v>
      </c>
      <c r="C78" s="7" t="s">
        <v>33</v>
      </c>
      <c r="D78" s="7" t="s">
        <v>37</v>
      </c>
      <c r="E78" s="12"/>
      <c r="F78" s="7" t="s">
        <v>34</v>
      </c>
      <c r="G78" s="7" t="s">
        <v>30</v>
      </c>
      <c r="H78" s="7" t="s">
        <v>37</v>
      </c>
      <c r="I78" s="27"/>
      <c r="K78" s="7" t="s">
        <v>32</v>
      </c>
      <c r="L78" s="7" t="s">
        <v>33</v>
      </c>
      <c r="M78" s="7" t="s">
        <v>37</v>
      </c>
      <c r="N78" s="12"/>
      <c r="O78" s="7" t="s">
        <v>34</v>
      </c>
      <c r="P78" s="7" t="s">
        <v>30</v>
      </c>
      <c r="Q78" s="7" t="s">
        <v>37</v>
      </c>
      <c r="R78" s="27"/>
    </row>
    <row r="79" ht="9">
      <c r="A79" s="6"/>
    </row>
    <row r="80" spans="1:18" ht="9">
      <c r="A80" s="1" t="s">
        <v>1</v>
      </c>
      <c r="B80" s="8">
        <v>4294</v>
      </c>
      <c r="C80" s="8">
        <v>1003</v>
      </c>
      <c r="D80" s="8">
        <v>5297</v>
      </c>
      <c r="E80" s="8"/>
      <c r="F80" s="8">
        <v>408</v>
      </c>
      <c r="G80" s="8">
        <v>1358</v>
      </c>
      <c r="H80" s="8">
        <v>1766</v>
      </c>
      <c r="I80" s="10">
        <v>7063</v>
      </c>
      <c r="K80" s="8">
        <v>3656</v>
      </c>
      <c r="L80" s="8">
        <v>903</v>
      </c>
      <c r="M80" s="8">
        <f>SUM(K80:L80)</f>
        <v>4559</v>
      </c>
      <c r="N80" s="8"/>
      <c r="O80" s="8">
        <v>374</v>
      </c>
      <c r="P80" s="8">
        <v>1315</v>
      </c>
      <c r="Q80" s="8">
        <f>SUM(O80:P80)</f>
        <v>1689</v>
      </c>
      <c r="R80" s="10">
        <f>SUM(M80,Q80)</f>
        <v>6248</v>
      </c>
    </row>
    <row r="81" spans="1:18" ht="9">
      <c r="A81" s="1" t="s">
        <v>2</v>
      </c>
      <c r="B81" s="8">
        <v>149</v>
      </c>
      <c r="C81" s="8">
        <v>11</v>
      </c>
      <c r="D81" s="8">
        <v>160</v>
      </c>
      <c r="E81" s="8"/>
      <c r="F81" s="8">
        <v>4</v>
      </c>
      <c r="G81" s="8">
        <v>44</v>
      </c>
      <c r="H81" s="8">
        <v>48</v>
      </c>
      <c r="I81" s="10">
        <v>208</v>
      </c>
      <c r="K81" s="8">
        <v>115</v>
      </c>
      <c r="L81" s="8">
        <v>12</v>
      </c>
      <c r="M81" s="8">
        <f aca="true" t="shared" si="9" ref="M81:M107">SUM(K81:L81)</f>
        <v>127</v>
      </c>
      <c r="N81" s="8"/>
      <c r="O81" s="8">
        <v>4</v>
      </c>
      <c r="P81" s="8">
        <v>56</v>
      </c>
      <c r="Q81" s="8">
        <f aca="true" t="shared" si="10" ref="Q81:Q107">SUM(O81:P81)</f>
        <v>60</v>
      </c>
      <c r="R81" s="10">
        <f aca="true" t="shared" si="11" ref="R81:R107">SUM(M81,Q81)</f>
        <v>187</v>
      </c>
    </row>
    <row r="82" spans="1:18" ht="9">
      <c r="A82" s="1" t="s">
        <v>3</v>
      </c>
      <c r="B82" s="8">
        <v>1705</v>
      </c>
      <c r="C82" s="8">
        <v>252</v>
      </c>
      <c r="D82" s="8">
        <v>1957</v>
      </c>
      <c r="E82" s="8"/>
      <c r="F82" s="8">
        <v>225</v>
      </c>
      <c r="G82" s="8">
        <v>491</v>
      </c>
      <c r="H82" s="8">
        <v>716</v>
      </c>
      <c r="I82" s="10">
        <v>2673</v>
      </c>
      <c r="K82" s="8">
        <v>8012</v>
      </c>
      <c r="L82" s="8">
        <v>1942</v>
      </c>
      <c r="M82" s="8">
        <f t="shared" si="9"/>
        <v>9954</v>
      </c>
      <c r="N82" s="8"/>
      <c r="O82" s="8">
        <v>1015</v>
      </c>
      <c r="P82" s="8">
        <v>2569</v>
      </c>
      <c r="Q82" s="8">
        <f t="shared" si="10"/>
        <v>3584</v>
      </c>
      <c r="R82" s="10">
        <f t="shared" si="11"/>
        <v>13538</v>
      </c>
    </row>
    <row r="83" spans="1:18" ht="9">
      <c r="A83" s="1" t="s">
        <v>4</v>
      </c>
      <c r="B83" s="8">
        <v>9433</v>
      </c>
      <c r="C83" s="8">
        <v>1722</v>
      </c>
      <c r="D83" s="8">
        <v>11155</v>
      </c>
      <c r="E83" s="8"/>
      <c r="F83" s="8">
        <v>1100</v>
      </c>
      <c r="G83" s="8">
        <v>2582</v>
      </c>
      <c r="H83" s="8">
        <v>3682</v>
      </c>
      <c r="I83" s="10">
        <v>14837</v>
      </c>
      <c r="K83" s="8">
        <v>1423</v>
      </c>
      <c r="L83" s="8">
        <v>335</v>
      </c>
      <c r="M83" s="8">
        <f t="shared" si="9"/>
        <v>1758</v>
      </c>
      <c r="N83" s="8"/>
      <c r="O83" s="8">
        <v>205</v>
      </c>
      <c r="P83" s="8">
        <v>463</v>
      </c>
      <c r="Q83" s="8">
        <f t="shared" si="10"/>
        <v>668</v>
      </c>
      <c r="R83" s="10">
        <f t="shared" si="11"/>
        <v>2426</v>
      </c>
    </row>
    <row r="84" spans="1:18" ht="9">
      <c r="A84" s="1" t="s">
        <v>5</v>
      </c>
      <c r="B84" s="8">
        <v>1010</v>
      </c>
      <c r="C84" s="8">
        <v>156</v>
      </c>
      <c r="D84" s="8">
        <v>1166</v>
      </c>
      <c r="E84" s="8"/>
      <c r="F84" s="8">
        <v>19</v>
      </c>
      <c r="G84" s="8">
        <v>208</v>
      </c>
      <c r="H84" s="8">
        <v>227</v>
      </c>
      <c r="I84" s="10">
        <v>1393</v>
      </c>
      <c r="K84" s="8">
        <v>759</v>
      </c>
      <c r="L84" s="8">
        <v>167</v>
      </c>
      <c r="M84" s="8">
        <f t="shared" si="9"/>
        <v>926</v>
      </c>
      <c r="N84" s="8"/>
      <c r="O84" s="8">
        <v>17</v>
      </c>
      <c r="P84" s="8">
        <v>278</v>
      </c>
      <c r="Q84" s="8">
        <f t="shared" si="10"/>
        <v>295</v>
      </c>
      <c r="R84" s="10">
        <f t="shared" si="11"/>
        <v>1221</v>
      </c>
    </row>
    <row r="85" spans="1:18" ht="9">
      <c r="A85" s="4" t="s">
        <v>6</v>
      </c>
      <c r="B85" s="8">
        <v>364</v>
      </c>
      <c r="C85" s="1">
        <v>93</v>
      </c>
      <c r="D85" s="8">
        <v>457</v>
      </c>
      <c r="E85" s="8"/>
      <c r="F85" s="8">
        <v>10</v>
      </c>
      <c r="G85" s="8">
        <v>87</v>
      </c>
      <c r="H85" s="8">
        <v>97</v>
      </c>
      <c r="I85" s="10">
        <v>554</v>
      </c>
      <c r="K85" s="8">
        <v>309</v>
      </c>
      <c r="L85" s="1">
        <v>101</v>
      </c>
      <c r="M85" s="8">
        <f t="shared" si="9"/>
        <v>410</v>
      </c>
      <c r="N85" s="8"/>
      <c r="O85" s="8">
        <v>6</v>
      </c>
      <c r="P85" s="8">
        <v>137</v>
      </c>
      <c r="Q85" s="8">
        <f t="shared" si="10"/>
        <v>143</v>
      </c>
      <c r="R85" s="10">
        <f t="shared" si="11"/>
        <v>553</v>
      </c>
    </row>
    <row r="86" spans="1:18" ht="9">
      <c r="A86" s="4" t="s">
        <v>7</v>
      </c>
      <c r="B86" s="8">
        <v>646</v>
      </c>
      <c r="C86" s="1">
        <v>63</v>
      </c>
      <c r="D86" s="8">
        <v>709</v>
      </c>
      <c r="E86" s="8"/>
      <c r="F86" s="8">
        <v>9</v>
      </c>
      <c r="G86" s="8">
        <v>121</v>
      </c>
      <c r="H86" s="8">
        <v>130</v>
      </c>
      <c r="I86" s="10">
        <v>839</v>
      </c>
      <c r="K86" s="8">
        <v>450</v>
      </c>
      <c r="L86" s="1">
        <v>66</v>
      </c>
      <c r="M86" s="8">
        <f t="shared" si="9"/>
        <v>516</v>
      </c>
      <c r="N86" s="8"/>
      <c r="O86" s="8">
        <v>11</v>
      </c>
      <c r="P86" s="8">
        <v>141</v>
      </c>
      <c r="Q86" s="8">
        <f t="shared" si="10"/>
        <v>152</v>
      </c>
      <c r="R86" s="10">
        <f t="shared" si="11"/>
        <v>668</v>
      </c>
    </row>
    <row r="87" spans="1:18" ht="9">
      <c r="A87" s="1" t="s">
        <v>8</v>
      </c>
      <c r="B87" s="8">
        <v>4153</v>
      </c>
      <c r="C87" s="8">
        <v>762</v>
      </c>
      <c r="D87" s="8">
        <v>4915</v>
      </c>
      <c r="E87" s="8"/>
      <c r="F87" s="8">
        <v>495</v>
      </c>
      <c r="G87" s="8">
        <v>1206</v>
      </c>
      <c r="H87" s="8">
        <v>1701</v>
      </c>
      <c r="I87" s="10">
        <v>6616</v>
      </c>
      <c r="K87" s="8">
        <v>3504</v>
      </c>
      <c r="L87" s="8">
        <v>806</v>
      </c>
      <c r="M87" s="8">
        <f t="shared" si="9"/>
        <v>4310</v>
      </c>
      <c r="N87" s="8"/>
      <c r="O87" s="8">
        <v>323</v>
      </c>
      <c r="P87" s="8">
        <v>1164</v>
      </c>
      <c r="Q87" s="8">
        <f t="shared" si="10"/>
        <v>1487</v>
      </c>
      <c r="R87" s="10">
        <f t="shared" si="11"/>
        <v>5797</v>
      </c>
    </row>
    <row r="88" spans="1:18" ht="9">
      <c r="A88" s="1" t="s">
        <v>9</v>
      </c>
      <c r="B88" s="8">
        <v>1038</v>
      </c>
      <c r="C88" s="8">
        <v>225</v>
      </c>
      <c r="D88" s="8">
        <v>1263</v>
      </c>
      <c r="E88" s="8"/>
      <c r="F88" s="8">
        <v>170</v>
      </c>
      <c r="G88" s="8">
        <v>303</v>
      </c>
      <c r="H88" s="8">
        <v>473</v>
      </c>
      <c r="I88" s="10">
        <v>1736</v>
      </c>
      <c r="K88" s="8">
        <v>876</v>
      </c>
      <c r="L88" s="8">
        <v>213</v>
      </c>
      <c r="M88" s="8">
        <f t="shared" si="9"/>
        <v>1089</v>
      </c>
      <c r="N88" s="8"/>
      <c r="O88" s="8">
        <v>123</v>
      </c>
      <c r="P88" s="8">
        <v>315</v>
      </c>
      <c r="Q88" s="8">
        <f t="shared" si="10"/>
        <v>438</v>
      </c>
      <c r="R88" s="10">
        <f t="shared" si="11"/>
        <v>1527</v>
      </c>
    </row>
    <row r="89" spans="1:18" ht="9">
      <c r="A89" s="1" t="s">
        <v>10</v>
      </c>
      <c r="B89" s="8">
        <v>3619</v>
      </c>
      <c r="C89" s="8">
        <v>962</v>
      </c>
      <c r="D89" s="8">
        <v>4581</v>
      </c>
      <c r="E89" s="8"/>
      <c r="F89" s="8">
        <v>309</v>
      </c>
      <c r="G89" s="8">
        <v>1276</v>
      </c>
      <c r="H89" s="8">
        <v>1585</v>
      </c>
      <c r="I89" s="10">
        <v>6166</v>
      </c>
      <c r="K89" s="8">
        <v>3552</v>
      </c>
      <c r="L89" s="8">
        <v>902</v>
      </c>
      <c r="M89" s="8">
        <f t="shared" si="9"/>
        <v>4454</v>
      </c>
      <c r="N89" s="8"/>
      <c r="O89" s="8">
        <v>273</v>
      </c>
      <c r="P89" s="8">
        <v>1316</v>
      </c>
      <c r="Q89" s="8">
        <f t="shared" si="10"/>
        <v>1589</v>
      </c>
      <c r="R89" s="10">
        <f t="shared" si="11"/>
        <v>6043</v>
      </c>
    </row>
    <row r="90" spans="1:18" ht="9">
      <c r="A90" s="1" t="s">
        <v>11</v>
      </c>
      <c r="B90" s="8">
        <v>3300</v>
      </c>
      <c r="C90" s="8">
        <v>907</v>
      </c>
      <c r="D90" s="8">
        <v>4207</v>
      </c>
      <c r="E90" s="8"/>
      <c r="F90" s="8">
        <v>709</v>
      </c>
      <c r="G90" s="8">
        <v>1011</v>
      </c>
      <c r="H90" s="8">
        <v>1720</v>
      </c>
      <c r="I90" s="10">
        <v>5927</v>
      </c>
      <c r="K90" s="8">
        <v>2842</v>
      </c>
      <c r="L90" s="8">
        <v>937</v>
      </c>
      <c r="M90" s="8">
        <f t="shared" si="9"/>
        <v>3779</v>
      </c>
      <c r="N90" s="8"/>
      <c r="O90" s="8">
        <v>561</v>
      </c>
      <c r="P90" s="8">
        <v>858</v>
      </c>
      <c r="Q90" s="8">
        <f t="shared" si="10"/>
        <v>1419</v>
      </c>
      <c r="R90" s="10">
        <f t="shared" si="11"/>
        <v>5198</v>
      </c>
    </row>
    <row r="91" spans="1:18" ht="9">
      <c r="A91" s="1" t="s">
        <v>12</v>
      </c>
      <c r="B91" s="8">
        <v>928</v>
      </c>
      <c r="C91" s="8">
        <v>195</v>
      </c>
      <c r="D91" s="8">
        <v>1123</v>
      </c>
      <c r="E91" s="8"/>
      <c r="F91" s="8">
        <v>114</v>
      </c>
      <c r="G91" s="8">
        <v>181</v>
      </c>
      <c r="H91" s="8">
        <v>295</v>
      </c>
      <c r="I91" s="10">
        <v>1418</v>
      </c>
      <c r="K91" s="8">
        <v>754</v>
      </c>
      <c r="L91" s="8">
        <v>224</v>
      </c>
      <c r="M91" s="8">
        <f t="shared" si="9"/>
        <v>978</v>
      </c>
      <c r="N91" s="8"/>
      <c r="O91" s="8">
        <v>123</v>
      </c>
      <c r="P91" s="8">
        <v>215</v>
      </c>
      <c r="Q91" s="8">
        <f t="shared" si="10"/>
        <v>338</v>
      </c>
      <c r="R91" s="10">
        <f t="shared" si="11"/>
        <v>1316</v>
      </c>
    </row>
    <row r="92" spans="1:18" ht="9">
      <c r="A92" s="1" t="s">
        <v>13</v>
      </c>
      <c r="B92" s="8">
        <v>1422</v>
      </c>
      <c r="C92" s="8">
        <v>326</v>
      </c>
      <c r="D92" s="8">
        <v>1748</v>
      </c>
      <c r="E92" s="8"/>
      <c r="F92" s="8">
        <v>90</v>
      </c>
      <c r="G92" s="8">
        <v>359</v>
      </c>
      <c r="H92" s="8">
        <v>449</v>
      </c>
      <c r="I92" s="10">
        <v>2197</v>
      </c>
      <c r="K92" s="8">
        <v>1317</v>
      </c>
      <c r="L92" s="8">
        <v>348</v>
      </c>
      <c r="M92" s="8">
        <f t="shared" si="9"/>
        <v>1665</v>
      </c>
      <c r="N92" s="8"/>
      <c r="O92" s="8">
        <v>82</v>
      </c>
      <c r="P92" s="8">
        <v>314</v>
      </c>
      <c r="Q92" s="8">
        <f t="shared" si="10"/>
        <v>396</v>
      </c>
      <c r="R92" s="10">
        <f t="shared" si="11"/>
        <v>2061</v>
      </c>
    </row>
    <row r="93" spans="1:18" ht="9">
      <c r="A93" s="1" t="s">
        <v>14</v>
      </c>
      <c r="B93" s="8">
        <v>5868</v>
      </c>
      <c r="C93" s="8">
        <v>1359</v>
      </c>
      <c r="D93" s="8">
        <v>7227</v>
      </c>
      <c r="E93" s="8"/>
      <c r="F93" s="8">
        <v>2097</v>
      </c>
      <c r="G93" s="8">
        <v>1253</v>
      </c>
      <c r="H93" s="8">
        <v>3350</v>
      </c>
      <c r="I93" s="10">
        <v>10577</v>
      </c>
      <c r="K93" s="8">
        <v>4609</v>
      </c>
      <c r="L93" s="8">
        <v>1342</v>
      </c>
      <c r="M93" s="8">
        <f t="shared" si="9"/>
        <v>5951</v>
      </c>
      <c r="N93" s="8"/>
      <c r="O93" s="8">
        <v>1697</v>
      </c>
      <c r="P93" s="8">
        <v>1321</v>
      </c>
      <c r="Q93" s="8">
        <f t="shared" si="10"/>
        <v>3018</v>
      </c>
      <c r="R93" s="10">
        <f t="shared" si="11"/>
        <v>8969</v>
      </c>
    </row>
    <row r="94" spans="1:18" ht="9">
      <c r="A94" s="1" t="s">
        <v>15</v>
      </c>
      <c r="B94" s="8">
        <v>1621</v>
      </c>
      <c r="C94" s="8">
        <v>309</v>
      </c>
      <c r="D94" s="8">
        <v>1930</v>
      </c>
      <c r="E94" s="8"/>
      <c r="F94" s="8">
        <v>115</v>
      </c>
      <c r="G94" s="8">
        <v>255</v>
      </c>
      <c r="H94" s="8">
        <v>370</v>
      </c>
      <c r="I94" s="10">
        <v>2300</v>
      </c>
      <c r="K94" s="8">
        <v>1469</v>
      </c>
      <c r="L94" s="8">
        <v>301</v>
      </c>
      <c r="M94" s="8">
        <f t="shared" si="9"/>
        <v>1770</v>
      </c>
      <c r="N94" s="8"/>
      <c r="O94" s="8">
        <v>88</v>
      </c>
      <c r="P94" s="8">
        <v>258</v>
      </c>
      <c r="Q94" s="8">
        <f t="shared" si="10"/>
        <v>346</v>
      </c>
      <c r="R94" s="10">
        <f t="shared" si="11"/>
        <v>2116</v>
      </c>
    </row>
    <row r="95" spans="1:18" ht="9">
      <c r="A95" s="1" t="s">
        <v>16</v>
      </c>
      <c r="B95" s="8">
        <v>344</v>
      </c>
      <c r="C95" s="8">
        <v>67</v>
      </c>
      <c r="D95" s="8">
        <v>411</v>
      </c>
      <c r="E95" s="8"/>
      <c r="F95" s="8">
        <v>48</v>
      </c>
      <c r="G95" s="8">
        <v>38</v>
      </c>
      <c r="H95" s="8">
        <v>86</v>
      </c>
      <c r="I95" s="10">
        <v>497</v>
      </c>
      <c r="K95" s="8">
        <v>282</v>
      </c>
      <c r="L95" s="8">
        <v>85</v>
      </c>
      <c r="M95" s="8">
        <f t="shared" si="9"/>
        <v>367</v>
      </c>
      <c r="N95" s="8"/>
      <c r="O95" s="8">
        <v>45</v>
      </c>
      <c r="P95" s="8">
        <v>54</v>
      </c>
      <c r="Q95" s="8">
        <f t="shared" si="10"/>
        <v>99</v>
      </c>
      <c r="R95" s="10">
        <f t="shared" si="11"/>
        <v>466</v>
      </c>
    </row>
    <row r="96" spans="1:18" ht="9">
      <c r="A96" s="1" t="s">
        <v>17</v>
      </c>
      <c r="B96" s="8">
        <v>6933</v>
      </c>
      <c r="C96" s="8">
        <v>1757</v>
      </c>
      <c r="D96" s="8">
        <v>8690</v>
      </c>
      <c r="E96" s="8"/>
      <c r="F96" s="8">
        <v>1429</v>
      </c>
      <c r="G96" s="8">
        <v>1106</v>
      </c>
      <c r="H96" s="8">
        <v>2535</v>
      </c>
      <c r="I96" s="10">
        <v>11225</v>
      </c>
      <c r="K96" s="8">
        <v>5782</v>
      </c>
      <c r="L96" s="8">
        <v>2068</v>
      </c>
      <c r="M96" s="8">
        <f t="shared" si="9"/>
        <v>7850</v>
      </c>
      <c r="N96" s="8"/>
      <c r="O96" s="8">
        <v>1411</v>
      </c>
      <c r="P96" s="8">
        <v>1180</v>
      </c>
      <c r="Q96" s="8">
        <f t="shared" si="10"/>
        <v>2591</v>
      </c>
      <c r="R96" s="10">
        <f t="shared" si="11"/>
        <v>10441</v>
      </c>
    </row>
    <row r="97" spans="1:18" ht="9">
      <c r="A97" s="1" t="s">
        <v>18</v>
      </c>
      <c r="B97" s="8">
        <v>4639</v>
      </c>
      <c r="C97" s="8">
        <v>1042</v>
      </c>
      <c r="D97" s="8">
        <v>5681</v>
      </c>
      <c r="E97" s="8"/>
      <c r="F97" s="8">
        <v>713</v>
      </c>
      <c r="G97" s="8">
        <v>599</v>
      </c>
      <c r="H97" s="8">
        <v>1312</v>
      </c>
      <c r="I97" s="10">
        <v>6993</v>
      </c>
      <c r="K97" s="8">
        <v>4385</v>
      </c>
      <c r="L97" s="8">
        <v>1229</v>
      </c>
      <c r="M97" s="8">
        <f t="shared" si="9"/>
        <v>5614</v>
      </c>
      <c r="N97" s="8"/>
      <c r="O97" s="8">
        <v>748</v>
      </c>
      <c r="P97" s="8">
        <v>589</v>
      </c>
      <c r="Q97" s="8">
        <f t="shared" si="10"/>
        <v>1337</v>
      </c>
      <c r="R97" s="10">
        <f t="shared" si="11"/>
        <v>6951</v>
      </c>
    </row>
    <row r="98" spans="1:18" ht="9">
      <c r="A98" s="1" t="s">
        <v>19</v>
      </c>
      <c r="B98" s="8">
        <v>503</v>
      </c>
      <c r="C98" s="8">
        <v>146</v>
      </c>
      <c r="D98" s="8">
        <v>649</v>
      </c>
      <c r="E98" s="8"/>
      <c r="F98" s="8">
        <v>90</v>
      </c>
      <c r="G98" s="8">
        <v>43</v>
      </c>
      <c r="H98" s="8">
        <v>133</v>
      </c>
      <c r="I98" s="10">
        <v>782</v>
      </c>
      <c r="K98" s="8">
        <v>516</v>
      </c>
      <c r="L98" s="8">
        <v>162</v>
      </c>
      <c r="M98" s="8">
        <f t="shared" si="9"/>
        <v>678</v>
      </c>
      <c r="N98" s="8"/>
      <c r="O98" s="8">
        <v>83</v>
      </c>
      <c r="P98" s="8">
        <v>59</v>
      </c>
      <c r="Q98" s="8">
        <f t="shared" si="10"/>
        <v>142</v>
      </c>
      <c r="R98" s="10">
        <f t="shared" si="11"/>
        <v>820</v>
      </c>
    </row>
    <row r="99" spans="1:18" ht="9">
      <c r="A99" s="1" t="s">
        <v>20</v>
      </c>
      <c r="B99" s="8">
        <v>2166</v>
      </c>
      <c r="C99" s="8">
        <v>590</v>
      </c>
      <c r="D99" s="8">
        <v>2756</v>
      </c>
      <c r="E99" s="8"/>
      <c r="F99" s="8">
        <v>256</v>
      </c>
      <c r="G99" s="8">
        <v>237</v>
      </c>
      <c r="H99" s="8">
        <v>493</v>
      </c>
      <c r="I99" s="10">
        <v>3249</v>
      </c>
      <c r="K99" s="8">
        <v>1818</v>
      </c>
      <c r="L99" s="8">
        <v>543</v>
      </c>
      <c r="M99" s="8">
        <f t="shared" si="9"/>
        <v>2361</v>
      </c>
      <c r="N99" s="8"/>
      <c r="O99" s="8">
        <v>272</v>
      </c>
      <c r="P99" s="8">
        <v>290</v>
      </c>
      <c r="Q99" s="8">
        <f t="shared" si="10"/>
        <v>562</v>
      </c>
      <c r="R99" s="10">
        <f t="shared" si="11"/>
        <v>2923</v>
      </c>
    </row>
    <row r="100" spans="1:18" ht="9">
      <c r="A100" s="1" t="s">
        <v>21</v>
      </c>
      <c r="B100" s="8">
        <v>5620</v>
      </c>
      <c r="C100" s="8">
        <v>1794</v>
      </c>
      <c r="D100" s="8">
        <v>7414</v>
      </c>
      <c r="E100" s="8"/>
      <c r="F100" s="8">
        <v>1243</v>
      </c>
      <c r="G100" s="8">
        <v>650</v>
      </c>
      <c r="H100" s="8">
        <v>1893</v>
      </c>
      <c r="I100" s="10">
        <v>9307</v>
      </c>
      <c r="K100" s="8">
        <v>5473</v>
      </c>
      <c r="L100" s="8">
        <v>1959</v>
      </c>
      <c r="M100" s="8">
        <f t="shared" si="9"/>
        <v>7432</v>
      </c>
      <c r="N100" s="8"/>
      <c r="O100" s="8">
        <v>1060</v>
      </c>
      <c r="P100" s="8">
        <v>733</v>
      </c>
      <c r="Q100" s="8">
        <f t="shared" si="10"/>
        <v>1793</v>
      </c>
      <c r="R100" s="10">
        <f t="shared" si="11"/>
        <v>9225</v>
      </c>
    </row>
    <row r="101" spans="1:18" ht="9">
      <c r="A101" s="1" t="s">
        <v>22</v>
      </c>
      <c r="B101" s="8">
        <v>1707</v>
      </c>
      <c r="C101" s="8">
        <v>609</v>
      </c>
      <c r="D101" s="8">
        <v>2316</v>
      </c>
      <c r="E101" s="8"/>
      <c r="F101" s="8">
        <v>82</v>
      </c>
      <c r="G101" s="8">
        <v>351</v>
      </c>
      <c r="H101" s="8">
        <v>433</v>
      </c>
      <c r="I101" s="10">
        <v>2749</v>
      </c>
      <c r="K101" s="8">
        <v>1525</v>
      </c>
      <c r="L101" s="8">
        <v>492</v>
      </c>
      <c r="M101" s="8">
        <f t="shared" si="9"/>
        <v>2017</v>
      </c>
      <c r="N101" s="8"/>
      <c r="O101" s="8">
        <v>63</v>
      </c>
      <c r="P101" s="8">
        <v>354</v>
      </c>
      <c r="Q101" s="8">
        <f t="shared" si="10"/>
        <v>417</v>
      </c>
      <c r="R101" s="10">
        <f t="shared" si="11"/>
        <v>2434</v>
      </c>
    </row>
    <row r="102" spans="1:18" ht="9">
      <c r="A102" s="1" t="s">
        <v>24</v>
      </c>
      <c r="B102" s="8">
        <v>15581</v>
      </c>
      <c r="C102" s="8">
        <v>2988</v>
      </c>
      <c r="D102" s="8">
        <v>18569</v>
      </c>
      <c r="E102" s="8"/>
      <c r="F102" s="8">
        <v>1737</v>
      </c>
      <c r="G102" s="8">
        <v>4475</v>
      </c>
      <c r="H102" s="8">
        <v>6212</v>
      </c>
      <c r="I102" s="10">
        <v>24781</v>
      </c>
      <c r="K102" s="8">
        <v>13206</v>
      </c>
      <c r="L102" s="8">
        <v>3192</v>
      </c>
      <c r="M102" s="8">
        <f t="shared" si="9"/>
        <v>16398</v>
      </c>
      <c r="N102" s="8"/>
      <c r="O102" s="8">
        <v>1598</v>
      </c>
      <c r="P102" s="8">
        <v>4403</v>
      </c>
      <c r="Q102" s="8">
        <f t="shared" si="10"/>
        <v>6001</v>
      </c>
      <c r="R102" s="10">
        <f t="shared" si="11"/>
        <v>22399</v>
      </c>
    </row>
    <row r="103" spans="1:18" ht="9">
      <c r="A103" s="1" t="s">
        <v>25</v>
      </c>
      <c r="B103" s="8">
        <v>9820</v>
      </c>
      <c r="C103" s="8">
        <v>2105</v>
      </c>
      <c r="D103" s="8">
        <v>11925</v>
      </c>
      <c r="E103" s="8"/>
      <c r="F103" s="8">
        <v>993</v>
      </c>
      <c r="G103" s="8">
        <v>2993</v>
      </c>
      <c r="H103" s="8">
        <v>3986</v>
      </c>
      <c r="I103" s="10">
        <v>15911</v>
      </c>
      <c r="K103" s="8">
        <v>8691</v>
      </c>
      <c r="L103" s="8">
        <v>2088</v>
      </c>
      <c r="M103" s="8">
        <f t="shared" si="9"/>
        <v>10779</v>
      </c>
      <c r="N103" s="8"/>
      <c r="O103" s="8">
        <v>736</v>
      </c>
      <c r="P103" s="8">
        <v>3073</v>
      </c>
      <c r="Q103" s="8">
        <f t="shared" si="10"/>
        <v>3809</v>
      </c>
      <c r="R103" s="10">
        <f t="shared" si="11"/>
        <v>14588</v>
      </c>
    </row>
    <row r="104" spans="1:18" ht="9">
      <c r="A104" s="1" t="s">
        <v>26</v>
      </c>
      <c r="B104" s="8">
        <v>11518</v>
      </c>
      <c r="C104" s="8">
        <v>2787</v>
      </c>
      <c r="D104" s="8">
        <v>14305</v>
      </c>
      <c r="E104" s="8"/>
      <c r="F104" s="8">
        <v>3010</v>
      </c>
      <c r="G104" s="8">
        <v>2804</v>
      </c>
      <c r="H104" s="8">
        <v>5814</v>
      </c>
      <c r="I104" s="10">
        <v>20119</v>
      </c>
      <c r="K104" s="8">
        <v>9522</v>
      </c>
      <c r="L104" s="8">
        <v>2851</v>
      </c>
      <c r="M104" s="8">
        <f t="shared" si="9"/>
        <v>12373</v>
      </c>
      <c r="N104" s="8"/>
      <c r="O104" s="8">
        <v>2463</v>
      </c>
      <c r="P104" s="8">
        <v>2708</v>
      </c>
      <c r="Q104" s="8">
        <f t="shared" si="10"/>
        <v>5171</v>
      </c>
      <c r="R104" s="10">
        <f t="shared" si="11"/>
        <v>17544</v>
      </c>
    </row>
    <row r="105" spans="1:18" ht="9">
      <c r="A105" s="1" t="s">
        <v>27</v>
      </c>
      <c r="B105" s="8">
        <v>16206</v>
      </c>
      <c r="C105" s="8">
        <v>3911</v>
      </c>
      <c r="D105" s="8">
        <v>20117</v>
      </c>
      <c r="E105" s="8"/>
      <c r="F105" s="8">
        <v>2651</v>
      </c>
      <c r="G105" s="8">
        <v>2278</v>
      </c>
      <c r="H105" s="8">
        <v>4929</v>
      </c>
      <c r="I105" s="10">
        <v>25046</v>
      </c>
      <c r="K105" s="8">
        <v>14252</v>
      </c>
      <c r="L105" s="8">
        <v>4388</v>
      </c>
      <c r="M105" s="8">
        <f t="shared" si="9"/>
        <v>18640</v>
      </c>
      <c r="N105" s="8"/>
      <c r="O105" s="8">
        <v>2647</v>
      </c>
      <c r="P105" s="8">
        <v>2430</v>
      </c>
      <c r="Q105" s="8">
        <f t="shared" si="10"/>
        <v>5077</v>
      </c>
      <c r="R105" s="10">
        <f t="shared" si="11"/>
        <v>23717</v>
      </c>
    </row>
    <row r="106" spans="1:18" ht="9">
      <c r="A106" s="1" t="s">
        <v>28</v>
      </c>
      <c r="B106" s="8">
        <v>7327</v>
      </c>
      <c r="C106" s="8">
        <v>2403</v>
      </c>
      <c r="D106" s="8">
        <v>9730</v>
      </c>
      <c r="E106" s="8"/>
      <c r="F106" s="8">
        <v>1325</v>
      </c>
      <c r="G106" s="8">
        <v>1001</v>
      </c>
      <c r="H106" s="8">
        <v>2326</v>
      </c>
      <c r="I106" s="10">
        <v>12056</v>
      </c>
      <c r="K106" s="8">
        <v>6998</v>
      </c>
      <c r="L106" s="8">
        <v>2451</v>
      </c>
      <c r="M106" s="8">
        <f t="shared" si="9"/>
        <v>9449</v>
      </c>
      <c r="N106" s="8"/>
      <c r="O106" s="8">
        <v>1123</v>
      </c>
      <c r="P106" s="8">
        <v>1087</v>
      </c>
      <c r="Q106" s="8">
        <f t="shared" si="10"/>
        <v>2210</v>
      </c>
      <c r="R106" s="10">
        <f t="shared" si="11"/>
        <v>11659</v>
      </c>
    </row>
    <row r="107" spans="1:18" ht="9">
      <c r="A107" s="2" t="s">
        <v>29</v>
      </c>
      <c r="B107" s="9">
        <v>60452</v>
      </c>
      <c r="C107" s="9">
        <v>14194</v>
      </c>
      <c r="D107" s="9">
        <v>74646</v>
      </c>
      <c r="E107" s="9"/>
      <c r="F107" s="9">
        <v>9716</v>
      </c>
      <c r="G107" s="9">
        <v>13551</v>
      </c>
      <c r="H107" s="9">
        <v>23267</v>
      </c>
      <c r="I107" s="15">
        <v>97913</v>
      </c>
      <c r="K107" s="9">
        <v>52669</v>
      </c>
      <c r="L107" s="9">
        <v>14970</v>
      </c>
      <c r="M107" s="9">
        <f t="shared" si="9"/>
        <v>67639</v>
      </c>
      <c r="N107" s="9"/>
      <c r="O107" s="9">
        <v>8567</v>
      </c>
      <c r="P107" s="9">
        <v>13701</v>
      </c>
      <c r="Q107" s="9">
        <f t="shared" si="10"/>
        <v>22268</v>
      </c>
      <c r="R107" s="9">
        <f t="shared" si="11"/>
        <v>89907</v>
      </c>
    </row>
    <row r="108" spans="1:18" ht="9">
      <c r="A108" s="5"/>
      <c r="B108" s="5"/>
      <c r="C108" s="5"/>
      <c r="D108" s="5"/>
      <c r="E108" s="5"/>
      <c r="F108" s="5"/>
      <c r="G108" s="5"/>
      <c r="H108" s="5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10" ht="9">
      <c r="A110" s="1" t="s">
        <v>38</v>
      </c>
    </row>
  </sheetData>
  <sheetProtection/>
  <mergeCells count="35">
    <mergeCell ref="X4:Z4"/>
    <mergeCell ref="K76:R76"/>
    <mergeCell ref="K77:M77"/>
    <mergeCell ref="O77:Q77"/>
    <mergeCell ref="R77:R78"/>
    <mergeCell ref="T38:V38"/>
    <mergeCell ref="X38:Z38"/>
    <mergeCell ref="AA38:AA39"/>
    <mergeCell ref="A3:A5"/>
    <mergeCell ref="I38:I39"/>
    <mergeCell ref="K37:R37"/>
    <mergeCell ref="K38:M38"/>
    <mergeCell ref="I4:I5"/>
    <mergeCell ref="B3:I3"/>
    <mergeCell ref="T3:AA3"/>
    <mergeCell ref="T4:V4"/>
    <mergeCell ref="A37:A39"/>
    <mergeCell ref="AA4:AA5"/>
    <mergeCell ref="F4:H4"/>
    <mergeCell ref="T37:AA37"/>
    <mergeCell ref="O38:Q38"/>
    <mergeCell ref="R38:R39"/>
    <mergeCell ref="B37:I37"/>
    <mergeCell ref="B38:D38"/>
    <mergeCell ref="F38:H38"/>
    <mergeCell ref="K3:R3"/>
    <mergeCell ref="K4:M4"/>
    <mergeCell ref="O4:Q4"/>
    <mergeCell ref="R4:R5"/>
    <mergeCell ref="B4:D4"/>
    <mergeCell ref="A76:A78"/>
    <mergeCell ref="B76:I76"/>
    <mergeCell ref="B77:D77"/>
    <mergeCell ref="F77:H77"/>
    <mergeCell ref="I77:I78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Istituto Nazionale di Statistica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Guarneri</dc:creator>
  <cp:keywords/>
  <dc:description/>
  <cp:lastModifiedBy>Antonella Guarneri</cp:lastModifiedBy>
  <cp:lastPrinted>2023-03-11T13:36:19Z</cp:lastPrinted>
  <dcterms:created xsi:type="dcterms:W3CDTF">2018-12-03T15:53:26Z</dcterms:created>
  <dcterms:modified xsi:type="dcterms:W3CDTF">2023-12-18T16:14:05Z</dcterms:modified>
  <cp:category/>
  <cp:version/>
  <cp:contentType/>
  <cp:contentStatus/>
</cp:coreProperties>
</file>